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Default Extension="doc" ContentType="application/msword"/>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12360" windowHeight="7515" tabRatio="926"/>
  </bookViews>
  <sheets>
    <sheet name="ГРАЂЕВИНСКО ЗАНАТСКИ" sheetId="4" r:id="rId1"/>
    <sheet name="ВОДОВОД И КАНАЛИЗАЦИЈА" sheetId="6" r:id="rId2"/>
    <sheet name="ЕЛЕКТРОИНСТАЛАЦИЈЕ" sheetId="1" r:id="rId3"/>
    <sheet name="ТЕЛЕКОМУНИКАЦИЈЕ" sheetId="3" r:id="rId4"/>
    <sheet name="МАШИНСКЕ ИНСТАЛАЦИЈЕ" sheetId="2" r:id="rId5"/>
    <sheet name="ПРОТИВПОЖАРНА ЗАШТИТА" sheetId="5" r:id="rId6"/>
    <sheet name="REKAPITULACIJA" sheetId="7" r:id="rId7"/>
    <sheet name="Sheet1" sheetId="8" r:id="rId8"/>
  </sheets>
  <externalReferences>
    <externalReference r:id="rId9"/>
  </externalReferences>
  <definedNames>
    <definedName name="_GoBack" localSheetId="1">'ВОДОВОД И КАНАЛИЗАЦИЈА'!$A$11</definedName>
    <definedName name="Excel_BuiltIn_Print_Area_1_1" localSheetId="2">ЕЛЕКТРОИНСТАЛАЦИЈЕ!$A$9:$F$16</definedName>
    <definedName name="Excel_BuiltIn_Print_Area_1_1_1" localSheetId="2">ЕЛЕКТРОИНСТАЛАЦИЈЕ!$A$9:$F$15</definedName>
    <definedName name="Excel_BuiltIn_Print_Area_1_1_1_1" localSheetId="2">ЕЛЕКТРОИНСТАЛАЦИЈЕ!$A$9:$F$15</definedName>
    <definedName name="Excel_BuiltIn_Print_Area_10_1">#REF!</definedName>
    <definedName name="Excel_BuiltIn_Print_Area_11_1">#REF!</definedName>
    <definedName name="Excel_BuiltIn_Print_Area_11_1_1">#REF!</definedName>
    <definedName name="Excel_BuiltIn_Print_Area_11_1_1_1_1">#REF!</definedName>
    <definedName name="Excel_BuiltIn_Print_Area_2_1_1">#REF!</definedName>
    <definedName name="Excel_BuiltIn_Print_Area_5_1_1_1">#REF!</definedName>
    <definedName name="Excel_BuiltIn_Print_Area_5_1_1_6">#REF!</definedName>
    <definedName name="Excel_BuiltIn_Print_Area_6_1">#REF!</definedName>
    <definedName name="Excel_BuiltIn_Print_Area_6_1_1">#REF!</definedName>
    <definedName name="Excel_BuiltIn_Print_Area_7_1">#REF!</definedName>
    <definedName name="Excel_BuiltIn_Print_Area_7_1_1">#REF!</definedName>
    <definedName name="Excel_BuiltIn_Print_Area_7_1_8">#REF!</definedName>
    <definedName name="Excel_BuiltIn_Print_Area_7_1_9">#REF!</definedName>
    <definedName name="Excel_BuiltIn_Print_Area_8">#REF!</definedName>
    <definedName name="Excel_BuiltIn_Print_Area_8_1">#REF!</definedName>
    <definedName name="Excel_BuiltIn_Print_Area_8_1_1">#REF!</definedName>
    <definedName name="Excel_BuiltIn_Print_Area_8_1_1_1">#REF!</definedName>
    <definedName name="Excel_BuiltIn_Print_Area_9">#REF!</definedName>
    <definedName name="Excel_BuiltIn_Print_Area_9_1">#REF!</definedName>
    <definedName name="Excel_BuiltIn_Print_Area_9_1_1">#REF!</definedName>
    <definedName name="Excel_BuiltIn_Print_Area_9_1_1_1">#REF!</definedName>
    <definedName name="Excel_BuiltIn_Print_Area_9_1_1_1_1">#REF!</definedName>
    <definedName name="Excel_BuiltIn_Print_Titles_11_1">#REF!</definedName>
    <definedName name="Excel_BuiltIn_Print_Titles_2_1">#REF!</definedName>
    <definedName name="Excel_BuiltIn_Print_Titles_2_1_1">#REF!</definedName>
    <definedName name="Excel_BuiltIn_Print_Titles_5_1_6">#REF!</definedName>
    <definedName name="Excel_BuiltIn_Print_Titles_7_1">#REF!</definedName>
    <definedName name="Excel_BuiltIn_Print_Titles_7_1_1">#REF!</definedName>
    <definedName name="Excel_BuiltIn_Print_Titles_7_1_8">#REF!</definedName>
    <definedName name="Excel_BuiltIn_Print_Titles_7_1_9">#REF!</definedName>
    <definedName name="Excel_BuiltIn_Print_Titles_8_1">#REF!</definedName>
    <definedName name="Excel_BuiltIn_Print_Titles_9">#REF!</definedName>
    <definedName name="Excel_BuiltIn_Print_Titles_9_1">#REF!</definedName>
    <definedName name="ggf" localSheetId="4">#REF!</definedName>
    <definedName name="ggf">#REF!</definedName>
    <definedName name="hgg" localSheetId="4">#REF!</definedName>
    <definedName name="hgg">#REF!</definedName>
    <definedName name="jkhkj" localSheetId="4">#REF!</definedName>
    <definedName name="jkhkj">#REF!</definedName>
    <definedName name="o" localSheetId="4">#REF!</definedName>
    <definedName name="o">#REF!</definedName>
    <definedName name="Podno" localSheetId="4">#REF!</definedName>
    <definedName name="Podno">#REF!</definedName>
    <definedName name="_xlnm.Print_Area" localSheetId="6">REKAPITULACIJA!$A$1:$H$31</definedName>
    <definedName name="_xlnm.Print_Area" localSheetId="1">'ВОДОВОД И КАНАЛИЗАЦИЈА'!$A$1:$F$230</definedName>
    <definedName name="_xlnm.Print_Area" localSheetId="0">'ГРАЂЕВИНСКО ЗАНАТСКИ'!$A$1:$G$516</definedName>
    <definedName name="_xlnm.Print_Area" localSheetId="2">ЕЛЕКТРОИНСТАЛАЦИЈЕ!$A$1:$F$296</definedName>
    <definedName name="_xlnm.Print_Area" localSheetId="4">'МАШИНСКЕ ИНСТАЛАЦИЈЕ'!$A$1:$F$221</definedName>
    <definedName name="_xlnm.Print_Area" localSheetId="5">'ПРОТИВПОЖАРНА ЗАШТИТА'!$A$1:$F$62</definedName>
    <definedName name="_xlnm.Print_Area" localSheetId="3">ТЕЛЕКОМУНИКАЦИЈЕ!$A$1:$F$87</definedName>
    <definedName name="_xlnm.Print_Titles" localSheetId="0">'ГРАЂЕВИНСКО ЗАНАТСКИ'!$A$1:$IV$8</definedName>
    <definedName name="_xlnm.Print_Titles" localSheetId="2">ЕЛЕКТРОИНСТАЛАЦИЈЕ!$9:$10</definedName>
    <definedName name="_xlnm.Print_Titles" localSheetId="4">'МАШИНСКЕ ИНСТАЛАЦИЈЕ'!#REF!</definedName>
    <definedName name="_xlnm.Print_Titles" localSheetId="5">'ПРОТИВПОЖАРНА ЗАШТИТА'!$A$1:$IV$2</definedName>
    <definedName name="_xlnm.Print_Titles" localSheetId="3">ТЕЛЕКОМУНИКАЦИЈЕ!$A$1:$IV$5</definedName>
    <definedName name="sumapodstanica" localSheetId="4">#REF!</definedName>
    <definedName name="sumapodstanica">#REF!</definedName>
    <definedName name="uk" localSheetId="4">#REF!</definedName>
    <definedName name="uk">#REF!</definedName>
    <definedName name="ukupno_a" localSheetId="4">#REF!</definedName>
    <definedName name="ukupno_a">#REF!</definedName>
    <definedName name="ukupno_b" localSheetId="4">#REF!</definedName>
    <definedName name="ukupno_b">#REF!</definedName>
    <definedName name="ukupno_c" localSheetId="4">#REF!</definedName>
    <definedName name="ukupno_c">#REF!</definedName>
    <definedName name="ukupno_d" localSheetId="4">#REF!</definedName>
    <definedName name="ukupno_d">#REF!</definedName>
    <definedName name="ukupno_e" localSheetId="4">#REF!</definedName>
    <definedName name="ukupno_e">#REF!</definedName>
    <definedName name="ukupno_f" localSheetId="4">#REF!</definedName>
    <definedName name="ukupno_f">#REF!</definedName>
    <definedName name="ukupno_grom">#REF!</definedName>
  </definedNames>
  <calcPr calcId="125725"/>
</workbook>
</file>

<file path=xl/calcChain.xml><?xml version="1.0" encoding="utf-8"?>
<calcChain xmlns="http://schemas.openxmlformats.org/spreadsheetml/2006/main">
  <c r="B15" i="5"/>
  <c r="D172" i="4"/>
  <c r="D171"/>
  <c r="D164"/>
  <c r="B217" i="2"/>
  <c r="A217"/>
  <c r="B216"/>
  <c r="A216"/>
  <c r="B293" i="1"/>
  <c r="B291"/>
  <c r="B289"/>
  <c r="B287"/>
  <c r="B285"/>
</calcChain>
</file>

<file path=xl/sharedStrings.xml><?xml version="1.0" encoding="utf-8"?>
<sst xmlns="http://schemas.openxmlformats.org/spreadsheetml/2006/main" count="1462" uniqueCount="991">
  <si>
    <t>Предмер електро радова</t>
  </si>
  <si>
    <t xml:space="preserve">уз Главни пројекат адаптације делова блока крила Б и Ц </t>
  </si>
  <si>
    <t>објекта "Специјалне болнице за рехабилитацију " Буковичка Бања"</t>
  </si>
  <si>
    <t>у парку Буковичка Бања у Аранђеловцу</t>
  </si>
  <si>
    <t>Poz.</t>
  </si>
  <si>
    <t>OPIS POZICIJE</t>
  </si>
  <si>
    <t>Jed. mere</t>
  </si>
  <si>
    <t>Količina</t>
  </si>
  <si>
    <t>cena po jed.mere (Din)</t>
  </si>
  <si>
    <t>Ukupno    (Din)</t>
  </si>
  <si>
    <t>OVAJ PREDMER OBUHVATA:</t>
  </si>
  <si>
    <t xml:space="preserve"> - Nabavka, transport i skladištenje na gradilištu materijala, pribora i opreme, kako je dato u pojedinim pozicijama.</t>
  </si>
  <si>
    <t xml:space="preserve"> - Isporuka svog materijala navedenog u pojedinim pozicijama i svog sitnog nespecificiranog materijala, potrebnog za kvalitetnu i kompletnu izradu instalacije.</t>
  </si>
  <si>
    <t xml:space="preserve"> - Ugrađivanje i povezivanje u svemu kako je navedeno u pojedinim pozicijama u skladu sa važećim propisima i pravilima za kvalitetnu izradu</t>
  </si>
  <si>
    <t xml:space="preserve"> - Ispitivanje i puštanje u ispravan rad već završene instalacije.</t>
  </si>
  <si>
    <t xml:space="preserve"> - Dovođenje u ispravno stanje svih eventualno oštećenih mesta na već izvedenim radovima.</t>
  </si>
  <si>
    <t xml:space="preserve"> - Sav upotrebljeni materijal mora odgovarati važećim srpskim standardima i biti prvoklasnog kvaliteta.</t>
  </si>
  <si>
    <t xml:space="preserve"> - Svi radovi moraju biti izvedeni stručnom radnom snagom i u potpunosti prema važećim srpskim propisima za predmetne vrste radova.</t>
  </si>
  <si>
    <t xml:space="preserve"> - U cenu se uračunava pored vrednosti sveg potrebnog materijala i potrebne radne snage i svi porezi na rad i materijal.</t>
  </si>
  <si>
    <t xml:space="preserve"> - Cena obuhvata i izradu eventualno potrebne radioničke dokumentacije.</t>
  </si>
  <si>
    <t xml:space="preserve"> - Obračun je dat po jedinici mere kompletno urađene pozicije.</t>
  </si>
  <si>
    <t xml:space="preserve"> - Završne radove i predaja instalacije investitoru.</t>
  </si>
  <si>
    <t xml:space="preserve">OVAJ PREDMER I PREDRAČUN NE OBUHVATA </t>
  </si>
  <si>
    <t>sledeće instalacije jer su one date u posebnim projektima:</t>
  </si>
  <si>
    <t xml:space="preserve"> - Trafostanicu i uklapanje i 10kV mrežu.</t>
  </si>
  <si>
    <t xml:space="preserve"> - Instalaciju elektromotornog pogona i automatike         </t>
  </si>
  <si>
    <t>cena po jed.mere (din.)</t>
  </si>
  <si>
    <t>Ukupno    (din.)</t>
  </si>
  <si>
    <t>B</t>
  </si>
  <si>
    <t>KABLOVSKE PRIKLjUČNE KUTIJE, RAZVODNI ORMANI I TABLE</t>
  </si>
  <si>
    <t>B2 – Razvodni ormani</t>
  </si>
  <si>
    <t>B2</t>
  </si>
  <si>
    <t xml:space="preserve">RAZVODNI ORMANI </t>
  </si>
  <si>
    <r>
      <t xml:space="preserve">Razvodni ormani su tipski </t>
    </r>
    <r>
      <rPr>
        <b/>
        <sz val="11"/>
        <rFont val="Arial"/>
        <family val="2"/>
        <charset val="204"/>
      </rPr>
      <t xml:space="preserve">MODULARNI TIPA </t>
    </r>
    <r>
      <rPr>
        <sz val="11"/>
        <rFont val="Arial"/>
        <family val="2"/>
        <charset val="204"/>
      </rPr>
      <t xml:space="preserve"> sa metalnim vratima, bravom i ključem i kompletno opremljeni sa odgovaraljućim nosačima opreme i </t>
    </r>
    <r>
      <rPr>
        <b/>
        <sz val="11"/>
        <rFont val="Arial"/>
        <family val="2"/>
        <charset val="204"/>
      </rPr>
      <t>pokrivnim maskama</t>
    </r>
    <r>
      <rPr>
        <sz val="11"/>
        <rFont val="Arial"/>
        <family val="2"/>
        <charset val="204"/>
      </rPr>
      <t>. Izrađeni su u  IP-55 zaštiti.  Vrata  razvodnog ormana  predviđenog za mrežno  napajanje treba da budu obojena sivom bojom. Vrata razvodnog ormana predviđenog za rezervno elektroenergetsko  napajanje iz dizelelektričnog agrega treba da  budu obojena svetlo crvenom bojom  
Vrata  razvodnog ormana predviđenog za besprekidnoelektroenergetsko  napajanje treba da budu obojena svetlo  zelenom  bojom. 
. Oprema u ormanima mora biti kvalitetna proizvodnje "</t>
    </r>
    <r>
      <rPr>
        <b/>
        <sz val="11"/>
        <rFont val="Arial"/>
        <family val="2"/>
        <charset val="204"/>
      </rPr>
      <t>SCHNEIDER</t>
    </r>
    <r>
      <rPr>
        <sz val="11"/>
        <rFont val="Arial"/>
        <family val="2"/>
        <charset val="204"/>
      </rPr>
      <t>". U ormanima predvideti</t>
    </r>
    <r>
      <rPr>
        <b/>
        <sz val="11"/>
        <rFont val="Arial"/>
        <family val="2"/>
        <charset val="204"/>
      </rPr>
      <t xml:space="preserve"> 25% rezervnog prostora</t>
    </r>
    <r>
      <rPr>
        <sz val="11"/>
        <rFont val="Arial"/>
        <family val="2"/>
        <charset val="204"/>
      </rPr>
      <t xml:space="preserve">. Komplet urađen i postavljen razvodni orman sa svim izvedenim i ispitanim vezama prema  šemi, uzimajući u obzir i sav potreban materijal dovoljnih dimenzija za ugradnju sledeće opreme i to: </t>
    </r>
  </si>
  <si>
    <t>1</t>
  </si>
  <si>
    <r>
      <t xml:space="preserve">Razvodni ormani  prizemlja I podruma </t>
    </r>
    <r>
      <rPr>
        <b/>
        <sz val="11"/>
        <rFont val="Arial"/>
        <family val="2"/>
        <charset val="204"/>
      </rPr>
      <t xml:space="preserve">RO-#/M </t>
    </r>
    <r>
      <rPr>
        <sz val="11"/>
        <rFont val="Arial"/>
        <family val="2"/>
        <charset val="204"/>
      </rPr>
      <t>mrežni deo  odgovarajućih dimenzija , sa ugrađenom  opremom prema blok semi :</t>
    </r>
  </si>
  <si>
    <t>UKUPNO RO-#/M</t>
  </si>
  <si>
    <t>2</t>
  </si>
  <si>
    <r>
      <t xml:space="preserve">Razvodni orman prizemlja </t>
    </r>
    <r>
      <rPr>
        <b/>
        <sz val="11"/>
        <rFont val="Arial"/>
        <family val="2"/>
        <charset val="204"/>
      </rPr>
      <t>RO-#/A</t>
    </r>
    <r>
      <rPr>
        <sz val="11"/>
        <rFont val="Arial"/>
        <family val="2"/>
        <charset val="204"/>
      </rPr>
      <t xml:space="preserve"> agregatski deo  odgovarajućih dimenzija , sa ugrađenom  opremom prema blok semi :</t>
    </r>
  </si>
  <si>
    <t>UKUPNO RO-PR.#/A</t>
  </si>
  <si>
    <t>SVEUKUPNO B</t>
  </si>
  <si>
    <t>Ukupno        (din.)</t>
  </si>
  <si>
    <t>C</t>
  </si>
  <si>
    <t>UNUTRAŠNJI RAZVOD ELEKTRIČNE ENERGIJE</t>
  </si>
  <si>
    <t>C1 – Glavni kablovski razvod</t>
  </si>
  <si>
    <t>C2 – Instalacioni kablovi i kablovski pribor</t>
  </si>
  <si>
    <t>Pozicije obuhvataju isporuku, transport, skladištenje na gradilištu, polaganje kablova na unapred pripremljene kablovske trase, izradu kablovskih završetaka na svim  krajevima kabla i povezivanje, ispitivanje, puštanje pod napon i garantni rok prema Ugovoru sa Investitorom.</t>
  </si>
  <si>
    <t>Kablovi se polažu slobodno po preforiranim nosačima kablova.</t>
  </si>
  <si>
    <t>Kablovi su sa bakarnim žilama i bezhalogenom izolacijom osim ukoliko nije posebno navedeno, za napon 0,6/1kV sledećih tipova i preseka:</t>
  </si>
  <si>
    <t>C.1</t>
  </si>
  <si>
    <t>GLAVNI KABLOVSKI RAZVOD</t>
  </si>
  <si>
    <t>C.1.1</t>
  </si>
  <si>
    <t>Bezhalogeni kablovi polažu se slobodno po preforiranim nosačima kablova.</t>
  </si>
  <si>
    <t>C.1.1.8</t>
  </si>
  <si>
    <t>N2XH-J 5x10mm2</t>
  </si>
  <si>
    <t>m</t>
  </si>
  <si>
    <t>C.1.1.9</t>
  </si>
  <si>
    <t>N2XH-J 5x6mm2</t>
  </si>
  <si>
    <t>C.1.3</t>
  </si>
  <si>
    <t>ZAŠTITNA PROTIVPOŽARNA MASA</t>
  </si>
  <si>
    <t>Isporuka, transport i ugradnja atestirane vatrootporne požarne mase vatrootpornosti 90 min, od strane ovlašćene domaće firme za ispitivanje materijala. Masa služi za zaptivanje otvora za prolazak kablova i regala kroz različite protivpožarne sektore, kao i za premazivanje kablova i regala sa obe strane protivpožarnog zida.</t>
  </si>
  <si>
    <t>Plaća se po kilogramu</t>
  </si>
  <si>
    <t>Kg</t>
  </si>
  <si>
    <t>C.1.4</t>
  </si>
  <si>
    <t>KABLOVSKE POLICE I PRATEĆI KABLOVSKI PRIBOR</t>
  </si>
  <si>
    <t>Metalni nosači kablova izrađeni od perforiranog pocinkovanog čeličnog lima, DIN EN 10346.</t>
  </si>
  <si>
    <t xml:space="preserve">Pozicijom je obuhvaćen sav potreban materijal za kvalitetnu montažu regala i bezbedno nošenje kablova. Date su perforirani nosači sa brzom spojnicom, konzole od pocinkovanog lima sa pričvrsnim vijcima, US 5 poprečnim nosačima, krivine 90º, ugaona spojnica, ugradna "T" račva,  navojne šipke, uzdužni pregradni element, anker i turban vijci i sav potreban sitni materijal. </t>
  </si>
  <si>
    <t>C.1.4.1</t>
  </si>
  <si>
    <t xml:space="preserve"> KABLOVSKE POLICE ZA MONTAŽU PO AB PLOČI</t>
  </si>
  <si>
    <t>Vatrootporni nosači kablova od perforiranog hladno pocinkovanog čeličnog lima, debljine 0,75mm dužine l=3m, komplet sa odstojnicima od ploče, elementima za spajanje i skretanje trase. Nosači kablova tia RKSM-6.. FS               OBO bettermann su sledećih dimenzija:</t>
  </si>
  <si>
    <t xml:space="preserve">PNK 200 mm  </t>
  </si>
  <si>
    <t>C2.</t>
  </si>
  <si>
    <t>INSTALACIONI KABLOVI I KABLOVSKI PRIBOR</t>
  </si>
  <si>
    <t>Kablovi se polažu:</t>
  </si>
  <si>
    <t xml:space="preserve"> - slobodno po preforiranim nosačima kablova.</t>
  </si>
  <si>
    <t xml:space="preserve"> - slobodno po metalnim kablovskim kanalicama u trapeznom limu krova   .</t>
  </si>
  <si>
    <t xml:space="preserve"> - vidno po zidovima i tavanicama na odstojnim obujmicama.</t>
  </si>
  <si>
    <t xml:space="preserve"> - u savitljivim PVC cevima unapred postavljenim u zidove.</t>
  </si>
  <si>
    <t xml:space="preserve"> - u zidu od opeke, direktno ispod maltera.</t>
  </si>
  <si>
    <t>Kablovi su sa bakarnim žilama i bezhalogenom izolacijom, osim ukoliko nije posebno navedeno, za napon 0,6/1kV sledećih tipova i preseka:</t>
  </si>
  <si>
    <t>C2.1</t>
  </si>
  <si>
    <t>INSTALACIONI KABLOVI</t>
  </si>
  <si>
    <t>C2.1.2</t>
  </si>
  <si>
    <t xml:space="preserve">N2XH-J 3x1,5mm2 </t>
  </si>
  <si>
    <t>C2.1.3</t>
  </si>
  <si>
    <t xml:space="preserve">N2XH-J 3x2,5mm2 </t>
  </si>
  <si>
    <t>C2.2</t>
  </si>
  <si>
    <t>KABLOVSKI PRIBOR</t>
  </si>
  <si>
    <t>C2.2.1</t>
  </si>
  <si>
    <t>Fleksibilne PVC cevi Ø 16mm</t>
  </si>
  <si>
    <t>UKUPNO C</t>
  </si>
  <si>
    <t>cena po jed.mere  (din.)</t>
  </si>
  <si>
    <t>Ukupno         (din.)</t>
  </si>
  <si>
    <t>D</t>
  </si>
  <si>
    <t>SVETILJKE I PRIBOR</t>
  </si>
  <si>
    <t>D1  Svetljke</t>
  </si>
  <si>
    <t>Svetiljke se isporučuju i ugrađuju komplet sa LED diodama, elektronskim transformatorima i predspojnim uređajima i ostalim priborom koji je neophodan za kvalitetan rad svetiljki.</t>
  </si>
  <si>
    <t>D1</t>
  </si>
  <si>
    <t>SVETILJKE</t>
  </si>
  <si>
    <r>
      <t>S4</t>
    </r>
    <r>
      <rPr>
        <sz val="11"/>
        <rFont val="Arial"/>
        <family val="2"/>
        <charset val="204"/>
      </rPr>
      <t xml:space="preserve">:Nadgradna svetiljka kružne forme prečnika Ø400mm, antivandal, napravljena od polikarbonata tip </t>
    </r>
    <r>
      <rPr>
        <b/>
        <sz val="11"/>
        <rFont val="Arial"/>
        <family val="2"/>
        <charset val="204"/>
      </rPr>
      <t>Tortuga 28W, 2300lm, 4000K, stepen zaštite IP54</t>
    </r>
    <r>
      <rPr>
        <sz val="11"/>
        <rFont val="Arial"/>
        <family val="2"/>
        <charset val="204"/>
      </rPr>
      <t>,  CRI&gt;80, životni vek LED izvora svetla je 30.000h, nakon čega će raditi sa 70% inicijalnog fluksa, komplet sa led izvorom svetla i napajanjem,  isporučilac Buck.</t>
    </r>
  </si>
  <si>
    <t xml:space="preserve"> Sve komplet plaća se po komadu.</t>
  </si>
  <si>
    <t>kom.</t>
  </si>
  <si>
    <r>
      <t>S5</t>
    </r>
    <r>
      <rPr>
        <sz val="11"/>
        <rFont val="Arial"/>
        <family val="2"/>
        <charset val="204"/>
      </rPr>
      <t>: "Ugradna svetiljka za direktno osvetljenje, visoke energetske efikasnosti
OPTIČKI PRIBOR Bočni raster od sjajnog aluminijuma za povećanu energetsku efikasnost. Visokotransparentni difuzor mikroprizmatične strukture obezbeđuje zaštitu od blještanja i ujednačeno difuzno svetlo. Opalna folija obezbeđuje ujednačeno prosvetljenu površinu, bez uočljivosti izvora svetla za pun vizuelni komfor (UGR &lt; 19).Kućište  svetiljke je od čeličnog lima debljine 0,6mm, završno zaštićena epoksi- poliester prahom specijalne bele reflektujuće boje. Pogodna za primenu u monolitnim i modularnim spuštenim plafonima M600 sa nevidljivom nosećom konstrukcijom. OPREMA Isporučuje se sa zaštitnom folijom za optički pribor i prolazno šemirana za brzu instalaciju, tip</t>
    </r>
    <r>
      <rPr>
        <b/>
        <sz val="11"/>
        <rFont val="Arial"/>
        <family val="2"/>
        <charset val="204"/>
      </rPr>
      <t xml:space="preserve"> Arco CDP2 2xWUM 38W 3514lm</t>
    </r>
    <r>
      <rPr>
        <sz val="11"/>
        <rFont val="Arial"/>
        <family val="2"/>
        <charset val="204"/>
      </rPr>
      <t xml:space="preserve"> iz svetiljke, stepen zaštite IP40. Temperatura boje svetla 4000K sa indeksom reprodukcije boje Ra80, inicijalni flux svetiljke 4445lm, stepen zaštite IP66, max. snaga svetiljke 38W, životni vek LED izvora svetla je 60.000h, L80B10. Proizvođač BUCK-Srbija. /5 godina garancije
</t>
    </r>
  </si>
  <si>
    <r>
      <t>S10</t>
    </r>
    <r>
      <rPr>
        <sz val="11"/>
        <rFont val="Arial"/>
        <family val="2"/>
        <charset val="204"/>
      </rPr>
      <t xml:space="preserve">: </t>
    </r>
    <r>
      <rPr>
        <sz val="11"/>
        <color indexed="8"/>
        <rFont val="Arial"/>
        <family val="2"/>
        <charset val="204"/>
      </rPr>
      <t xml:space="preserve">Ugradna svetiljka za modularne plafone tipa 600x600, izrađena od belo bojenog čeličnog lima debljine 0.6mm, zaštićeno cink prajmerom i  plastificirano antibaktericidnim epoksipoliester prahom na temperaturi od 180 ˚C, sa opalnim difuzorom koji  je UV stabilizovan,  struktura i debljina difuzora  obezbedjuju uniformnu i visoku distribuciju  svetla i ekstrudiranim aluminijumskim okvirom difuzora, tip </t>
    </r>
    <r>
      <rPr>
        <b/>
        <sz val="11"/>
        <color indexed="8"/>
        <rFont val="Arial"/>
        <family val="2"/>
        <charset val="204"/>
      </rPr>
      <t>ETNA MP DO 4xWUM/840 HE  29W</t>
    </r>
    <r>
      <rPr>
        <sz val="11"/>
        <color indexed="8"/>
        <rFont val="Arial"/>
        <family val="2"/>
        <charset val="204"/>
      </rPr>
      <t>. Temperatura boje svetla 4000K sa indeksom reprodukcije boje Ra80, inicijalni flux svetiljke 3438lm, stepen zaštite IP55, max. snaga svetiljke 29W, životni vek LED izvora svetla je 60.000h, nakon čega će raditi sa 80% inicijalnog fluksa, devijacija boje svetla SDCM manja od 3. Dimenzije 595x595x105mm. Svetiljka je servisabilna, tj. ugrađeni izvori svetla i drajveri su izmenjivi. Proizvođač BUCK.</t>
    </r>
  </si>
  <si>
    <r>
      <t>E2</t>
    </r>
    <r>
      <rPr>
        <sz val="11"/>
        <rFont val="Arial"/>
        <family val="2"/>
        <charset val="204"/>
      </rPr>
      <t>: Nadgradna plafonska LED svetiljka za osvetljenje evakuacionih puteva, autonomije 3h, IP42, svetlosni fluks 120 lm, selektabilni pripravni / trajni spoj. Bez piktograma.
Tip:</t>
    </r>
    <r>
      <rPr>
        <b/>
        <sz val="11"/>
        <rFont val="Arial"/>
        <family val="2"/>
        <charset val="204"/>
      </rPr>
      <t xml:space="preserve"> EATON SIRIOS LED</t>
    </r>
  </si>
  <si>
    <t>UKUPNO D.1</t>
  </si>
  <si>
    <t>UKUPNO D</t>
  </si>
  <si>
    <t>E</t>
  </si>
  <si>
    <t>PRIKLjUČNICE i DRUGI INSTALACIONI PRIBOR</t>
  </si>
  <si>
    <t>UTIČNICE ZA UGRADNJU U ZID</t>
  </si>
  <si>
    <t xml:space="preserve">Nabavka, isporuka i ugradnja u zidovima  energetskih priključnica modularnog tipa. </t>
  </si>
  <si>
    <t>Priključnice koje su predviđene za ugradnju obuhvataju nosače mehanizama, mehanizme, okvire i dozne.</t>
  </si>
  <si>
    <t>Monofazna priključnica, mrežno napajanje, 2P+E, 16A, 250V, bele boje, za ugradnju u zid, komplet za dva modula</t>
  </si>
  <si>
    <t>Isporuka i montaža priključnica  tipa Legrand Mosaic  ili slično, za ugradnju u zid, komplet za četiri modula komplet sa sledećom opremom:</t>
  </si>
  <si>
    <t>1 kom - dozna za malter  4M</t>
  </si>
  <si>
    <t>1 kom - nosač 4M</t>
  </si>
  <si>
    <t>1 kom - okvir beli 4M</t>
  </si>
  <si>
    <t>2 kom - šuko utičnica 2P+E, 16A, 2M, bela - mreža</t>
  </si>
  <si>
    <t>Komplet materijal i rad</t>
  </si>
  <si>
    <t>kom</t>
  </si>
  <si>
    <t>Isporuka i montaža priključnica  tipa Legrand Mosaic  ili slično, za ugradnju u zid, komplet za četiri modula
komplet sa sledećom opremom:</t>
  </si>
  <si>
    <t>2 kom - šuko utičnica 2P+E, 16A, 2M, crvena - agregat</t>
  </si>
  <si>
    <t>UKUPNO E.2</t>
  </si>
  <si>
    <t>PREKIDAČI, TASTERI, SENZORI</t>
  </si>
  <si>
    <t>Isporuka i montaža jednopolnog prekidača zaštite IP20 tipa Schneider Unica  ili slično,  
komplet sa sledećom opremom:</t>
  </si>
  <si>
    <t>1 kom - dozna za malter  2M</t>
  </si>
  <si>
    <t>1 kom - nosač 2M</t>
  </si>
  <si>
    <t>1 kom - okvir beli 2M</t>
  </si>
  <si>
    <t>1 kom - jednopolni prekidač, 10A, 2M</t>
  </si>
  <si>
    <t>UKUPNO E.4</t>
  </si>
  <si>
    <t>UKUPNO E</t>
  </si>
  <si>
    <t>cena po jed.mere (din)</t>
  </si>
  <si>
    <t>Ukupno    (din)</t>
  </si>
  <si>
    <t>I1</t>
  </si>
  <si>
    <t>DEMONTAŽA ORMANA I INSTALACIJA</t>
  </si>
  <si>
    <t>I1.1</t>
  </si>
  <si>
    <t>Demontaža postojećih podrazvodnih ormana u objektu, komplet sa razvezivanjem postojećih izvoda. Demontirani materijal se predaje zapisnički Investitoru. Pre razvezivanja svi kablovi se označavaju oznakama strujnih krugova i/ili klema, kako bi se strujni krugovi koji se zadržavaju ponovo vezali na nove razvodne ormane. Obračun po radnom satu</t>
  </si>
  <si>
    <t>I1.2</t>
  </si>
  <si>
    <t>Demontaža postojećih napojnih kablova i instalacionih kablova koji se izbacuju iz funkcije. Demontiraju se svi kablovi koji se vode nadgradno na obujmicama i po regalima, dok se kablovi koji se vode pod malterom razvezuju i seku u razvodnim kutijama. Zapisnička predaja kablova investitoru. Obračun po broju radnih sati za 100m kabla. Tačnu dužinu demontiranih kablova utvrđuje izvođač sa nadzornim organom</t>
  </si>
  <si>
    <t xml:space="preserve">kablovi preseka   1.5mm2 - 2.5mm2  </t>
  </si>
  <si>
    <t>kablovi preseka   4mm2   - 6mm2</t>
  </si>
  <si>
    <t>I1.3</t>
  </si>
  <si>
    <t>Demontaža postojećih kabvloskih nosača. Pre demontaže zaštititi napojne kablove koji ostaju u funkciji. Obračun po radnom satu</t>
  </si>
  <si>
    <t xml:space="preserve">PNK 100 </t>
  </si>
  <si>
    <t xml:space="preserve">PNK 50  </t>
  </si>
  <si>
    <t>I1.4</t>
  </si>
  <si>
    <t>Demontaža postojećih svetiljki. Obračun po radnim satima za demontažu svetiljki. Tačan broj demontiranih svetiljki  utvrđuje izvođač sa nadzornim organom.</t>
  </si>
  <si>
    <t>I1.5</t>
  </si>
  <si>
    <t>Demontaža postojećih priključnica i prekidača  . Obračun po radnom satu ze demontažu elektroopreme. Tačan broj demontirane elektroopreme utvrđuje izvođač sa nadzornim organom.</t>
  </si>
  <si>
    <t>I2</t>
  </si>
  <si>
    <t>ZAVRŠNI RADOVI I PREDAJA INSTALACIJA INVESTITORU</t>
  </si>
  <si>
    <t>I2.1</t>
  </si>
  <si>
    <t>Nakon završenog rada na izvođenju napred navedenih instalacija izvođač radova je dužan izvršiti:</t>
  </si>
  <si>
    <t xml:space="preserve"> -krpljenje zidova na mestima prolaza instalacija.</t>
  </si>
  <si>
    <t xml:space="preserve"> - otklanjanje eventualnih tehničkih i estetskih grešaka izvedenih instalacija u objektu</t>
  </si>
  <si>
    <t xml:space="preserve"> - čišćenje prostorija od šuta i odnošenje istog van objekta.</t>
  </si>
  <si>
    <t>Po završetku pregleda izvedenih radova izvršiti sva potrebna propisima predviđena ispitivanja kao:</t>
  </si>
  <si>
    <t xml:space="preserve"> - merenje otpora izolacije kablova, elektro opreme i uređaja pojedinačne i celokupno izvedene instalacije </t>
  </si>
  <si>
    <t xml:space="preserve"> - ispitivanje funkcionalnosti pojedinih uređaja i opreme kao i funkcionalnosti celokupne instalacije,</t>
  </si>
  <si>
    <t xml:space="preserve"> - ispitivanje zaštite od dodirnog napona u instalaciji,</t>
  </si>
  <si>
    <t xml:space="preserve"> - merenje padova napona na priključku potrošača</t>
  </si>
  <si>
    <t xml:space="preserve"> - merenje prelaznih otpora uzemljenja i slično.</t>
  </si>
  <si>
    <t>Nakon izvršenih merenja izvođač će napraviti protokol i dostaviti Investitoru sve potrebne ateste uz overu dobijenih vrednosti.</t>
  </si>
  <si>
    <t>Za sve izvedene radove i ugrađeni materijal koji je sam nabavio za potrebe izvođenja ove instalacije izvođač radova je obavezan dati pismenu garanciju u skladu sa važećim propisima i postojećim ugovorenim obavezama.</t>
  </si>
  <si>
    <t>Izdavanje svih potrebnih uputstava za kasnije održavanje je takođe obaveza Izvođača.</t>
  </si>
  <si>
    <t>I2.2</t>
  </si>
  <si>
    <t>Za vreme montaže obavezno uneti sve izmene u jedan primerak projekta. Izmene moraju biti overene od strane izvođača i nadzornog organa.</t>
  </si>
  <si>
    <t>I2.3</t>
  </si>
  <si>
    <t>Uraditi projekat izvedenog stanja na osnovu overenog primerka snimljenog za vreme izrada instalacija. Elaborat mora sadržati sve izmene koje su nastale za vreme izvođenja i mora biti overen zvaničnim pečatom firme koja je izvela potrebna snimanja kao i od strane Investitora.</t>
  </si>
  <si>
    <t>UKUPNO I:</t>
  </si>
  <si>
    <t>paušalno</t>
  </si>
  <si>
    <t>PROCENA INVESTICIONE VREDNOSTI ELEKTROENERGETSKIH INSTALACIJA</t>
  </si>
  <si>
    <t xml:space="preserve">REKAPITULACIJA : </t>
  </si>
  <si>
    <t>I</t>
  </si>
  <si>
    <t xml:space="preserve">Предмер  радова МАШИНСКЕ -ТЕРМОТЕХНИЧКЕ ИНСТАЛАЦИЈЕ </t>
  </si>
  <si>
    <t xml:space="preserve">Предмер радова МАШИНСКЕ -ТЕРМОТЕХНИЧКЕ ИНСТАЛАЦИЈЕ </t>
  </si>
  <si>
    <t>Бр.</t>
  </si>
  <si>
    <t>Опис радова</t>
  </si>
  <si>
    <t>Јед. мере</t>
  </si>
  <si>
    <t>Количина</t>
  </si>
  <si>
    <t>Јединична цена (дин)</t>
  </si>
  <si>
    <t>Цена (дин)</t>
  </si>
  <si>
    <t>А</t>
  </si>
  <si>
    <t>Б</t>
  </si>
  <si>
    <t>АxБ</t>
  </si>
  <si>
    <t>06.01.00</t>
  </si>
  <si>
    <t>ГРЕЈАЊЕ</t>
  </si>
  <si>
    <t>06.01.01</t>
  </si>
  <si>
    <t>Демонтажа постојеће грејне инсталације (радијатора и цевне мреже) која служи за грејање подрума и приземља . Позиција обухвата превезивање цевног разводакоји служи за грејање приземља (бакарне цеви Ø35х1,5) на котао који је према пројекту предвиђен за грејање приземља.</t>
  </si>
  <si>
    <t>комплет.</t>
  </si>
  <si>
    <t>06.01.02</t>
  </si>
  <si>
    <t>Испорука и монтажа алуминијумских чланкастих радијатора тип: Calidor, произвођач  Fondital Италија, или сл. истих карактеристика. У цену радова урачунато је формирање грејног тела на потребан број чланака. Уз радијаторе се испоручује потребан број радијаторских спојница - ниплова и заптивача.</t>
  </si>
  <si>
    <t>-тип S4 600/100</t>
  </si>
  <si>
    <t>члан.</t>
  </si>
  <si>
    <t>06.01.03</t>
  </si>
  <si>
    <t>Испорука и монтажа одстојника за радијаторе.</t>
  </si>
  <si>
    <t>ком</t>
  </si>
  <si>
    <t>06.01.04</t>
  </si>
  <si>
    <t>Испорука и монтажа конзола за ношење радијатора. Конзоле се морају фиксирати цементним малтером.</t>
  </si>
  <si>
    <t>06.01.05</t>
  </si>
  <si>
    <t xml:space="preserve">Испорука и монтажа радијаторских чепова и редукција. </t>
  </si>
  <si>
    <t xml:space="preserve"> - Р 1"-1/2"</t>
  </si>
  <si>
    <t xml:space="preserve"> - Р 1"-3/8"</t>
  </si>
  <si>
    <t>06.01.06</t>
  </si>
  <si>
    <t>Испорука и монтажа радијаторских угаоних вентила са  двоструком регулацијом, производ "Herz"- Аустрија,  или еквивалентно.</t>
  </si>
  <si>
    <t xml:space="preserve">-R1/2 " </t>
  </si>
  <si>
    <t>06.01.07</t>
  </si>
  <si>
    <t>Испорука и монтажа радијаторских затварајућих угаоних навијака, производ "Herz"- Аустрија,  или еквивалентно.</t>
  </si>
  <si>
    <t>-R1/2"</t>
  </si>
  <si>
    <t>06.01.08</t>
  </si>
  <si>
    <t>Испорука и монтажа одзрачних вентила за уградњу на грејним телима.</t>
  </si>
  <si>
    <t>-R3/8"</t>
  </si>
  <si>
    <t>06.01.09</t>
  </si>
  <si>
    <t>Испорука и монтажа славина  за испуштање воде предвиђених за уградњу на грејним телима.</t>
  </si>
  <si>
    <t>06.01.10</t>
  </si>
  <si>
    <t>Испорука и монтажа вентила сигурности опругом комплет са контраприрубницама, завртњима, наврткама и заптивачима.</t>
  </si>
  <si>
    <t>- DN15PN6 potv.=3 bar (ман. вред.)</t>
  </si>
  <si>
    <t>06.01.11</t>
  </si>
  <si>
    <t xml:space="preserve">Испорука и монтажа лоптастих славина за монтажу испред котла, предвиђених за рад са топлом водом комплет са елементима за монтажу. Називни притисак је 6 bar. </t>
  </si>
  <si>
    <t>-R1"</t>
  </si>
  <si>
    <t>06.01.12</t>
  </si>
  <si>
    <t>Испорука и монтажа славина за испуштање, за монтажу на најнижем делу инсталације (испред котла).</t>
  </si>
  <si>
    <t>-R 1/2"</t>
  </si>
  <si>
    <t>06.01.13</t>
  </si>
  <si>
    <t>Испорука и монтажа тврдих бакарних цеви  за израду цевне мреже за грејање.</t>
  </si>
  <si>
    <t>Ø15х1,0</t>
  </si>
  <si>
    <t>Ø18х1,0</t>
  </si>
  <si>
    <t>Ø22х1,0</t>
  </si>
  <si>
    <t>Ø28х1,5</t>
  </si>
  <si>
    <t>Ø35х1,5</t>
  </si>
  <si>
    <t>06.01.14</t>
  </si>
  <si>
    <t>За спојне делове, заптивни материјал, Fe-Cu спојницe и помоћни материјал,  као и израду продора кроз зидове и међуспратне конструкције за пролаз цевне мреже, са затварањем отвора по обављеној монтажи. Плаћа се 50% од вредности претходне позиције.</t>
  </si>
  <si>
    <t>06.01.15</t>
  </si>
  <si>
    <t>Испорука и монтажа цевне изолације дебљине 13 mm за изоловање цевне мреже (разводи мреже кроз подрум као негрејани простор, као и главне вертикале кроз ходнике за грејање спрата и поткровља), производ "Armaflex" - Аустрија, или еквивалентно.</t>
  </si>
  <si>
    <t>06.01.16</t>
  </si>
  <si>
    <t>Бојење цевних водова,  бојом за метал, постојане на радној температури, у тону по избору инвеститора. Офарбати цеви у купатилима, тоалетима, преко којих се прикључују сушачи пешкира.</t>
  </si>
  <si>
    <r>
      <t>m</t>
    </r>
    <r>
      <rPr>
        <vertAlign val="superscript"/>
        <sz val="10"/>
        <rFont val="Arial"/>
        <family val="2"/>
      </rPr>
      <t>2</t>
    </r>
  </si>
  <si>
    <t>УКУПНО ГРЕЈАЊЕ:</t>
  </si>
  <si>
    <t>06.02.01</t>
  </si>
  <si>
    <t xml:space="preserve">Испорука и монтажа спољнe јединицe ВРФ система за хлађење, топлотна пумпа серије е са високим степеном ефикасности и ниским степеном буке,  заједно са елементима за монтажу, са особинама умањења преноса вибрација на конструкцију. Подаци о номиналним капацитетима односе се на највећу брзину вентилатора унутрашњих јединица. Систем је пројектован за следеће параметре:
-спољна пројектна температура:        лето    33°C
-унутрашња пројектна температура:  лето    26°C
Производ Toshiba-Јапан,  или сл. истих карактеристика </t>
  </si>
  <si>
    <t>систем: Приземље и подрум</t>
  </si>
  <si>
    <t xml:space="preserve">тип: MAP-1004HT8-E </t>
  </si>
  <si>
    <t>карактеристике модула MAP-1004HT8-E</t>
  </si>
  <si>
    <t>- ном. капацитет хлађења: 28 kW</t>
  </si>
  <si>
    <t>- коефицијент хлађења EER: 3,46</t>
  </si>
  <si>
    <t>- електроприкључак: 400V / 3 / 50Hz</t>
  </si>
  <si>
    <t>- ел. снага: 7,69 kW</t>
  </si>
  <si>
    <t>- димензије спољ. јед.: 1830x990x780mm</t>
  </si>
  <si>
    <t>- тежина: 242 kg</t>
  </si>
  <si>
    <t>- ном. капацитет хлађења: 31,5 Kw</t>
  </si>
  <si>
    <r>
      <t xml:space="preserve">- подручје рада - хлађење: -5 до 43 </t>
    </r>
    <r>
      <rPr>
        <vertAlign val="superscript"/>
        <sz val="10"/>
        <rFont val="Arial"/>
        <family val="2"/>
        <charset val="238"/>
      </rPr>
      <t>0</t>
    </r>
    <r>
      <rPr>
        <sz val="10"/>
        <rFont val="Arial"/>
        <family val="2"/>
      </rPr>
      <t>C</t>
    </r>
  </si>
  <si>
    <t>- коефицијент хлађења EER: 3,51</t>
  </si>
  <si>
    <t>- коефицијент  ESER: 7,45</t>
  </si>
  <si>
    <t>- максимална дужина цевовода: 500 m</t>
  </si>
  <si>
    <t>- максимална висина (унутрашња јединица изнад/испод): 70/40 m</t>
  </si>
  <si>
    <t>06.02.02</t>
  </si>
  <si>
    <t xml:space="preserve">Испорука и монтажа унутрашњих јединица ВРФ система за монтажу на зид, компактни модел (због мале величине соба) заједно са елементима за постављање. Подаци о номиналним капацитетима односе се на највећу брзину вентилатора унутрашњих јединица. Систем је пројектован за следеће параметре:
-спољна пројектна температура:        лето    33°C
-унутрашња пројектна температура:  лето    26°C
Производ Toshiba-Јапан,  или сл. истих карактеристика </t>
  </si>
  <si>
    <t>тип: MMK-AP0077HP-E</t>
  </si>
  <si>
    <t>- номинални кап. хлађења: 2,2 kW</t>
  </si>
  <si>
    <t>- електроприкључак: 220V / 1 / 50Hz</t>
  </si>
  <si>
    <t>- димензије: 790x208x275 mm</t>
  </si>
  <si>
    <t>06.02.03</t>
  </si>
  <si>
    <t>Испорука и монтажа четворосмерних касетних унутрашњих јединица ВРФ система за монтажу у спуштен плафон, заједно са елементима за постављање. Подаци о номиналним капацитетима односе се на највећу брзину вентилатора унутрашњих јединица. Систем је пројектован за следеће параметре:
-спољна пројектна температура:        лето    33°C
-унутрашња пројектна температура:  лето    26°C
Производ Toshiba-Јапан,  или сл. истих карактеристика .</t>
  </si>
  <si>
    <t>тип: MMU-AP0184HP-E</t>
  </si>
  <si>
    <t>- номинални кап. хлађења: 5,6 kW</t>
  </si>
  <si>
    <t>- димензије: 840x840x256 mm</t>
  </si>
  <si>
    <t>06.02.04</t>
  </si>
  <si>
    <t xml:space="preserve">Испорука и монтажа плафонског панела за монтажу на унутрашње касетне јединице и постављање на спуштени плафон (широко иструјавање "wide airflow"). Производ Toshiba-Јапан,  или сл. истих карактеристика </t>
  </si>
  <si>
    <t>тип: RBC-U31PG(W)-E</t>
  </si>
  <si>
    <t>- спољашња димензија: 950x950x30 mm</t>
  </si>
  <si>
    <t>- тежина: 4 kg</t>
  </si>
  <si>
    <t>06.02.05</t>
  </si>
  <si>
    <t xml:space="preserve">Испорука елемената контролног система за управљање радом јединица ВРФ система. Производ Toshiba-Јапан,  или сл. истих карактеристика </t>
  </si>
  <si>
    <t>-контролери за даљинско управљање унутрашњим јединицама (кабловски даљински управљач)</t>
  </si>
  <si>
    <t xml:space="preserve">тип: RBC-AMT32E </t>
  </si>
  <si>
    <t>06.02.06</t>
  </si>
  <si>
    <t xml:space="preserve">Испорука и монтажа бакарних Y рачви за ВРФ систем. Позиција обухвата један пар рачви. Производ Toshiba-Јапан,  или сл. истих карактеристика </t>
  </si>
  <si>
    <t>тип: RBM-BY55E</t>
  </si>
  <si>
    <t>тип: RBM-BY105E</t>
  </si>
  <si>
    <t>тип: RBM-BY205E</t>
  </si>
  <si>
    <t>06.02.07</t>
  </si>
  <si>
    <t>Испорука и монтажа бакарних цеви за дистрибуцију радног медијума (фреон типа R410А) у течној и гасовитој фази ВРФ  система. 
Димензије цеви су следеће:</t>
  </si>
  <si>
    <t>Ø6,4 mm</t>
  </si>
  <si>
    <t>Ø9,53 mm</t>
  </si>
  <si>
    <t>Ø12,7 mm</t>
  </si>
  <si>
    <t>Ø15,9 mm</t>
  </si>
  <si>
    <t>Ø19,1 mm</t>
  </si>
  <si>
    <t>Ø22,2 mm</t>
  </si>
  <si>
    <t>Ø28,6 mm</t>
  </si>
  <si>
    <t>Ø34,9 mm</t>
  </si>
  <si>
    <t>06.02.08</t>
  </si>
  <si>
    <t>Ослонци и носачи, колена, конзоле, држачи, цевне обујмице, вешалице за цеви, металне розетне, зидне чауре, варење цеви у струји азота са материјалом, дисугас, оксиген и ситан потрошни спојни и заптивни материјал потребан за монтажу бакарних цеви. За позицију се узима 50% од вредности бакарних цеви.</t>
  </si>
  <si>
    <t>06.02.09</t>
  </si>
  <si>
    <t>Испорука и монтажа термичке изолације са парном браном за изоловање бакарне цевне мреже(m&gt;7000; k≤0.041), самогасиве, на бази синтетичког каучука, дебљине 9 mm, производ "KAIMAN" или слично следећих димензија:</t>
  </si>
  <si>
    <t>Ø6 x 9 mm</t>
  </si>
  <si>
    <t>Ø10 x 9 mm</t>
  </si>
  <si>
    <t>Ø12 x 9 mm</t>
  </si>
  <si>
    <t>Ø15 x 9 mm</t>
  </si>
  <si>
    <t>Ø18 x 9 mm</t>
  </si>
  <si>
    <t>Ø22 x 9 mm</t>
  </si>
  <si>
    <t>Ø28 x 9 mm</t>
  </si>
  <si>
    <t>Ø35 x 9 mm</t>
  </si>
  <si>
    <t>06.02.10</t>
  </si>
  <si>
    <t xml:space="preserve">Испорука и монтажа термичке изолације са парном браном за изоловање бакарних рачви (m&gt;7000; k≤0.041), самогасиве, на бази синтетичког каучука. Позиција се односи на један пар рачви. Производ Toshiba-Јапан,  или сл. истих карактеристика </t>
  </si>
  <si>
    <t>тип: RBM-BТ14E</t>
  </si>
  <si>
    <t>06.02.11</t>
  </si>
  <si>
    <t>Испорука радног медијума, фреон типа R410А.</t>
  </si>
  <si>
    <t>kg</t>
  </si>
  <si>
    <t>06.02.12</t>
  </si>
  <si>
    <t>Испорука и монтажа фреонског кугластог зауставног вентила са иглицом, тип ROTOLOCK, за одвајање фазе 2.1 од фазе 2.2. Иглицу монтирати на страни ка фази 2.2</t>
  </si>
  <si>
    <t>Ø12</t>
  </si>
  <si>
    <t>Ø28</t>
  </si>
  <si>
    <t>06.02.13</t>
  </si>
  <si>
    <t>Испорука и монтажа пластичних цеви за одвод кондензата из расхладних јединица, производ Nibco или слично.  Цеви за кондензат у болесничким собама, ординацијама, канцеларијама уштемовати у зид. При извођењу вертикала кроз приземље које се изводи у наредној фази, на уштемованим цевима оставити прикључке за кондензат са приземља.</t>
  </si>
  <si>
    <t xml:space="preserve"> димензије 3/4"</t>
  </si>
  <si>
    <t xml:space="preserve"> димензије 1"</t>
  </si>
  <si>
    <t xml:space="preserve"> димензије 5/4"</t>
  </si>
  <si>
    <t>УКУПНО ХЛАЂЕЊЕ ВРФ СИСТЕМОМ:</t>
  </si>
  <si>
    <t>06.04.00</t>
  </si>
  <si>
    <t>ПОДЕШАВАЊА, ИСПИТИВАЊА, МЕРАЊА И БАЛАНСИРАЊА</t>
  </si>
  <si>
    <t>06.04.01</t>
  </si>
  <si>
    <t>Подешавање уграђених радијаторских вентила на предвиђене позиције регулације у складу са подацима из пројекта.</t>
  </si>
  <si>
    <t>пауш.</t>
  </si>
  <si>
    <t>06.04.02</t>
  </si>
  <si>
    <t>Радови  на механичком испирању инсталације са контролом запрљаности и састављењем записника о извршености радова.</t>
  </si>
  <si>
    <t>06.04.03</t>
  </si>
  <si>
    <t>Мерење протока и балансирање инсталација радијаторског грејања помоћу диференцијалног манометра и других атестираних инструмената. Ставка обухвата испитивања са водене стране наведених система.</t>
  </si>
  <si>
    <t>06.04.04</t>
  </si>
  <si>
    <t>Радови на испитивању инсталације на притисак и заптивеност у складу са СРПС М.Е6.012 .</t>
  </si>
  <si>
    <t>06.05.00</t>
  </si>
  <si>
    <t>ПРИПРЕМНИ И ЗАВРШНИ РАДОВИ</t>
  </si>
  <si>
    <t>06.05.01</t>
  </si>
  <si>
    <t xml:space="preserve">Припремни радови:  упознавање са објектом, размеравање и обележавање, транспорт алата, организовање  градилишта и упознавање са техничком документацијом. </t>
  </si>
  <si>
    <t>06.05.02</t>
  </si>
  <si>
    <t>Завршни радови:  пробна  испитивања, регулација, пробни погон инсталације у трајању од 7 (седам) дана, израда упутства за руковање и  одржавање  инсталације у три примерка, обележавање елемената инсталације, рашчишћавање градилишта и примопредаја радова.</t>
  </si>
  <si>
    <t>06.05.03</t>
  </si>
  <si>
    <t>Израда  пројекта изведеног стања комплетне инсталације. Инвеститору се  предаје 3 примерка елабората.</t>
  </si>
  <si>
    <t xml:space="preserve">ЗБИРНА РЕКАПИТУЛАЦИЈА - ТЕРМОТЕХНИЧКЕ ИНСТАЛАЦИЈЕ </t>
  </si>
  <si>
    <t>06.02.00</t>
  </si>
  <si>
    <t>ХЛАЂЕЊЕ ВРФ СИСТЕМОМ</t>
  </si>
  <si>
    <t>Redni broj</t>
  </si>
  <si>
    <t>Opis pozicije</t>
  </si>
  <si>
    <t>Jedinična cena (RSD)</t>
  </si>
  <si>
    <t>Ukupno (RSD)</t>
  </si>
  <si>
    <t>STRUKTURNI KABLOVSKI SISTEM</t>
  </si>
  <si>
    <t>NAPOMENA:RACK ormar je postojeci I nije predmet projekta . Projektom su predvidjeni pasivni  elementi prosirenja postojeceg RACK-a.</t>
  </si>
  <si>
    <t>Panel za horizontalno ranžiranje kablova u ormanu, patch guide, sa 5 prstenova, 19", visine 1HU. U cenu je uračunata nabavka, prevoz i ugradnja.</t>
  </si>
  <si>
    <t>Obračun se vrši po kom.</t>
  </si>
  <si>
    <t>Patch panel za ugradnju u 19" rek orman, visine 1 HU, sa slotovima za 24x RJ-45 modula. Pozicija obuhvata:</t>
  </si>
  <si>
    <t>-</t>
  </si>
  <si>
    <t>prazan patch panel sa 24 slota za ugradnju RJ-45 modula, sa uzemljenjem i držačem kablova sa zadnje strane; sličan tipu Schneider Electric VDI6691F</t>
  </si>
  <si>
    <t>modul RJ-45 Cat.6 oklopljen (shielded) za ugradnju u patch panel; sličan tipu Schneider Electric VDI7700GE</t>
  </si>
  <si>
    <t>Nabavka, isporuka i montaža.</t>
  </si>
  <si>
    <t>2xRJ45 telekomunikaciona utičnica;
Tip Legrand Vela ili ekvivalentno
Pozicija uključuje:
- Legrand 2M ugradna dozna
- Vela 72842 2M nosač aparata
- Vela 685640 2M okvir quadra sjajno bijeli
- 2x Vela 687087 RJ45 1M STP cat 6 modul sjajno bijeli, Ugradnja u uzidnu modularnu doznu sa maskom na visini 0,3m od poda,
Montažu i povezivanje obaviti u skladu sa tehničkom dokumentacijom proizvođača,
Isporuka, montaža, povezivanje i testiranje. Obračun po utičnici.</t>
  </si>
  <si>
    <t>Instalacioni kabl tipa S / FTP 4x2xAWG 23 Cat6  sa omotačem bez halogenih elemenata,za aplikacije do 250 MHz.</t>
  </si>
  <si>
    <t>Nabavka, isporuka i polaganje kablova na nosače kablova ili u savitljivim instalacionim cevima.</t>
  </si>
  <si>
    <t>Instalacione cevi potrebnog prečnika, "halogen-free".</t>
  </si>
  <si>
    <t>Nabavka, isporuka i polaganje nazidno.</t>
  </si>
  <si>
    <t>Sitan instalacioni i montažni materijal; dodatni sitni građevinski i stolarski radovi.</t>
  </si>
  <si>
    <t>paušal</t>
  </si>
  <si>
    <t>Završno ispitivanje, testiranje sistema, izrada projekta izvedenog objekta (2 primerka na papiru + 1 u elektronskom obliku na CDR mediju), obuka korisnika, puštanje u ispravan rad i predaja tehničke dokumentacije.</t>
  </si>
  <si>
    <t>UKUPNO:</t>
  </si>
  <si>
    <t>INSTALACIJA OZVUČENJA</t>
  </si>
  <si>
    <t>Isporuka, postavljanje i povezivanje 2x100W/100V pojačala.</t>
  </si>
  <si>
    <t>Isporuka, ugradnja i povezivanje zvučnika  za ugradnju u spušteni plafon. Zvučnik je 3W(6,3,1.5W)/100V, graničnog ugla zračenja 65°.</t>
  </si>
  <si>
    <t>Isporuka i polaganje instalacionog kabla tipa:
-NHXHX 2x1.5mm  FE180/E30</t>
  </si>
  <si>
    <t>KABLOVSKE TRASE</t>
  </si>
  <si>
    <t>Perforirani nosači kablova, bočne visine 60 mm sa odgovarajućom opremom: spojnicama za nastavljanje i ukrđtanje, ugaonim elementima, priborom za nošenje nosača na plafon i / ili zid, na maksimalnom rastojanju 1,5 m, širine:</t>
  </si>
  <si>
    <t xml:space="preserve">100 mm </t>
  </si>
  <si>
    <t>redni broj</t>
  </si>
  <si>
    <t>opis pozicije</t>
  </si>
  <si>
    <t>Ukupno [RSD]</t>
  </si>
  <si>
    <t>REKAPITULACIJA</t>
  </si>
  <si>
    <t>Предмер А-Г  радова</t>
  </si>
  <si>
    <t>пос</t>
  </si>
  <si>
    <t>опис радова</t>
  </si>
  <si>
    <t>ј.мера</t>
  </si>
  <si>
    <t>количина</t>
  </si>
  <si>
    <t>јед.цена</t>
  </si>
  <si>
    <t>укупно</t>
  </si>
  <si>
    <t>01.</t>
  </si>
  <si>
    <t>ЗЕМЉАНИ РАДОВИ И РАДОВИ НА ДЕМОНТАЖИ И РУШЕЊУ</t>
  </si>
  <si>
    <t>Напомена:</t>
  </si>
  <si>
    <t>У јединичне цене демонтаже и рушења</t>
  </si>
  <si>
    <t>урачунати вертикални транспорт и</t>
  </si>
  <si>
    <t xml:space="preserve">   </t>
  </si>
  <si>
    <t>изношење шута ван објекта,</t>
  </si>
  <si>
    <t>утовар у камионе, транспорт до депоније и</t>
  </si>
  <si>
    <t xml:space="preserve">истовар уз грубо планирање. </t>
  </si>
  <si>
    <t>Предмером се претпоставља удаљеност</t>
  </si>
  <si>
    <t>депоније до 15 км.</t>
  </si>
  <si>
    <t>01.01.</t>
  </si>
  <si>
    <t>Рушење зидова од опеке дебљине 30</t>
  </si>
  <si>
    <t>40 и 65 см.</t>
  </si>
  <si>
    <t xml:space="preserve">Шут  прикупити и транспортовати  </t>
  </si>
  <si>
    <t>на депонију</t>
  </si>
  <si>
    <t>Обрачун по м3.</t>
  </si>
  <si>
    <t>м3</t>
  </si>
  <si>
    <t>01.02.</t>
  </si>
  <si>
    <t>Рушење преградних зидова од опеке дебљине 30</t>
  </si>
  <si>
    <t>дебљине 12см.</t>
  </si>
  <si>
    <t>Обрачун по м2.</t>
  </si>
  <si>
    <t>м2</t>
  </si>
  <si>
    <t>01.03.</t>
  </si>
  <si>
    <t>Демонтажа постојећих унутрашњих врата</t>
  </si>
  <si>
    <t>са демонтирањем штокова.</t>
  </si>
  <si>
    <t>Обрачун по комаду са одвозом шута на</t>
  </si>
  <si>
    <t>депонију.</t>
  </si>
  <si>
    <t>Обрачун по ком.</t>
  </si>
  <si>
    <t>а) двокрилна</t>
  </si>
  <si>
    <t>б) једнокрилна</t>
  </si>
  <si>
    <t xml:space="preserve">      </t>
  </si>
  <si>
    <t>01.04.</t>
  </si>
  <si>
    <t>Рушење бетонске подне плоче у подруму.</t>
  </si>
  <si>
    <t>Обрачун по м², са одвозом шута.</t>
  </si>
  <si>
    <t>м²</t>
  </si>
  <si>
    <t>01.05.</t>
  </si>
  <si>
    <t>Обијање малтера са  унутрашњих зидова.</t>
  </si>
  <si>
    <t>Надзорни орган и извођач радова</t>
  </si>
  <si>
    <t>писменим путем одредиће површине са</t>
  </si>
  <si>
    <t>којих се обија малтер. Малтер обити,</t>
  </si>
  <si>
    <t>очистити спојнице до дубине 2цм, са</t>
  </si>
  <si>
    <t>чишћењем површина до опеке челичним</t>
  </si>
  <si>
    <t xml:space="preserve">четкама и прањем целе површине зида. </t>
  </si>
  <si>
    <t>01.06.</t>
  </si>
  <si>
    <t xml:space="preserve">Рушење подних керамичких плочица </t>
  </si>
  <si>
    <t>постављених у цементном малтеру.</t>
  </si>
  <si>
    <t xml:space="preserve">Плочице и подлогу скинути до бетонске </t>
  </si>
  <si>
    <t>конструкције. Шут изнети, утоварити у</t>
  </si>
  <si>
    <t>у камион и одвести на градску депонију.</t>
  </si>
  <si>
    <t>Обрачун по м².</t>
  </si>
  <si>
    <t>01.07.</t>
  </si>
  <si>
    <t xml:space="preserve">Рушење зидних керамичких плочица </t>
  </si>
  <si>
    <t xml:space="preserve">заједно са малтером. Обити плочице са </t>
  </si>
  <si>
    <t>малтером и кламфама очистити спојнице</t>
  </si>
  <si>
    <t>до дубине 2 см, а површину опеке очистити</t>
  </si>
  <si>
    <t>челичним четкама.</t>
  </si>
  <si>
    <t>Шут изнети, утоварити у камион и</t>
  </si>
  <si>
    <t>одвести на градску депонију.</t>
  </si>
  <si>
    <t>01.08.</t>
  </si>
  <si>
    <t xml:space="preserve">Ископ земље испод плоче на тлу за </t>
  </si>
  <si>
    <t>израду новопројектованих слојева испод</t>
  </si>
  <si>
    <t>АБ плоче на тлу.</t>
  </si>
  <si>
    <t>Земљу изнети, утоварити у камион и</t>
  </si>
  <si>
    <t xml:space="preserve">слоја шљунка испод нове АБ подне плоче </t>
  </si>
  <si>
    <t>на тлу. Насипање извести у слоју д=20см.</t>
  </si>
  <si>
    <t xml:space="preserve">ЗЕМЉАНИ РАДОВИ И РАДОВИ </t>
  </si>
  <si>
    <t>НА ДЕМОНТАЖИ И РУШЕЊУ - укупно :</t>
  </si>
  <si>
    <t>02.</t>
  </si>
  <si>
    <t>ЗИДАРСКИ РАДОВИ</t>
  </si>
  <si>
    <t>02.01.</t>
  </si>
  <si>
    <t>Набавка материјала и зидање зидова</t>
  </si>
  <si>
    <t>гитер блоком у продужном малтеру.</t>
  </si>
  <si>
    <t>а) зидови дебљине 19 см.</t>
  </si>
  <si>
    <t>б) зидови дебљине 30 см.</t>
  </si>
  <si>
    <t>02.02.</t>
  </si>
  <si>
    <t xml:space="preserve">Набавка материјала и зидање преградних </t>
  </si>
  <si>
    <t>зидова пуном опеком у продужном малтеру.</t>
  </si>
  <si>
    <t>а) зидови дебљине 12 см.</t>
  </si>
  <si>
    <t>02.03.</t>
  </si>
  <si>
    <t>Набавка материјала и израда рабициране</t>
  </si>
  <si>
    <t>цементне кошуљице размере 1:3 , као</t>
  </si>
  <si>
    <t>подлоге за подове.</t>
  </si>
  <si>
    <t>Горња површина  глатко пердашена.</t>
  </si>
  <si>
    <t>02.04.</t>
  </si>
  <si>
    <t>Набавка материјала и малтерисање</t>
  </si>
  <si>
    <t>унутрашњих зидова продужним малтером.</t>
  </si>
  <si>
    <t>02.05.</t>
  </si>
  <si>
    <t>Набавка материјала и крпљење шпалетни</t>
  </si>
  <si>
    <t>фасадних отвора са унутрашње стране,</t>
  </si>
  <si>
    <t>због демонтаже постојеће и уградње нове</t>
  </si>
  <si>
    <t>столарије.</t>
  </si>
  <si>
    <t>Шпалетне се раде продужним малтером,</t>
  </si>
  <si>
    <t>са рабицирањем, уколико је потребно.</t>
  </si>
  <si>
    <t>Обрачун по м¹.</t>
  </si>
  <si>
    <t>м¹</t>
  </si>
  <si>
    <t>ЗИДАРСКИ РАДОВИ - укупно</t>
  </si>
  <si>
    <t>03.</t>
  </si>
  <si>
    <t xml:space="preserve">БЕТОНСКИ РАДОВИ </t>
  </si>
  <si>
    <t>03.01.</t>
  </si>
  <si>
    <t xml:space="preserve">Бетонирање мршавог бетона испод подне </t>
  </si>
  <si>
    <t>бетонске плоче бетоном МБ15.</t>
  </si>
  <si>
    <t>Дебљина мршавог бетона је 10 см.</t>
  </si>
  <si>
    <t>03.02.</t>
  </si>
  <si>
    <t>Бетонирање подне бетонске плоче д=12см</t>
  </si>
  <si>
    <t>бетоном МБ30.</t>
  </si>
  <si>
    <t>Подну плочу армирати арматурном мрежом</t>
  </si>
  <si>
    <t>типа Q-188 која се поставља у средину</t>
  </si>
  <si>
    <t xml:space="preserve">подне плоче. </t>
  </si>
  <si>
    <t xml:space="preserve">У цену је урачуната набавка и монтажа </t>
  </si>
  <si>
    <t>арматурне мреже.</t>
  </si>
  <si>
    <t>03.03.</t>
  </si>
  <si>
    <t>Бетонирање ситнозрног бетона као заштита</t>
  </si>
  <si>
    <t>хидроизолације МБ15.</t>
  </si>
  <si>
    <t>03.04.</t>
  </si>
  <si>
    <t>Бетонирање армираобетонске плоче изнад</t>
  </si>
  <si>
    <t>подног канала у подруму МБ30.</t>
  </si>
  <si>
    <t>Дебљина АБ поклопне плоче д=10см.</t>
  </si>
  <si>
    <t>03.05.</t>
  </si>
  <si>
    <t>Бетонирање АБ стубова бетоном МБ30.</t>
  </si>
  <si>
    <t>У цену је урачуната оплата.</t>
  </si>
  <si>
    <t>Арматура се посебно обрачунава.</t>
  </si>
  <si>
    <t>03.06.</t>
  </si>
  <si>
    <t>Бетонирање АБ темељних греда у подруму</t>
  </si>
  <si>
    <t>03.07.</t>
  </si>
  <si>
    <t>Набавка материјала и санација ситноребрасте таванице репаратурним малтером.</t>
  </si>
  <si>
    <t>Преко припремљених површина и  репариране арматуре нанети слој репаратурног малтера типа Megacret 10 или слично истих или бољих карактеристика, у дебљини слоја д=2-3 цм</t>
  </si>
  <si>
    <t>Малтер се наноси ручно или машински. Радити у свему према спецификацији произвођача.</t>
  </si>
  <si>
    <t>Обрачун по м², обрађене површине са  потребном радном скелом.</t>
  </si>
  <si>
    <t xml:space="preserve">подрум </t>
  </si>
  <si>
    <t>=0,5*(44.39+142.52+145.14+0.2*2*(21*5.66+21*4.58+21*5.5+23*2.82*2+23*2.33+23*2.37+23*2.84*2))</t>
  </si>
  <si>
    <t>03.08.</t>
  </si>
  <si>
    <t>Преко припремљених површина и  репариране арматуре нанети слој репаратурног малтера типа Megacret 40 или слично истих или бољих карактеристика, у дебљини слоја д=5-10 цм, с тим да се у једном слоју може нанети максимално 4 цм.</t>
  </si>
  <si>
    <t>=0,5*(41,07+30,78+13,88+17,64+23,44+33,17+5,0+16,52+23,48+32,85)</t>
  </si>
  <si>
    <t>БЕТОНСКИ РАДОВИ - укупно</t>
  </si>
  <si>
    <t>04.</t>
  </si>
  <si>
    <t xml:space="preserve">АРМИРАЧКИ РАДОВИ </t>
  </si>
  <si>
    <t>Набавка и монтажа арматуре класе Б500Б</t>
  </si>
  <si>
    <t>у свему према пројекту и детаљима.</t>
  </si>
  <si>
    <t>Обрачун по кг.</t>
  </si>
  <si>
    <t>а) арматура у шипкама</t>
  </si>
  <si>
    <t>кг</t>
  </si>
  <si>
    <t>б) арматурна мрежа</t>
  </si>
  <si>
    <t>АРМИРАЧКИ РАДОВИ - укупно</t>
  </si>
  <si>
    <t>05.</t>
  </si>
  <si>
    <t>ИЗОЛАТЕРСКИ РАДОВИ</t>
  </si>
  <si>
    <t>05.01.</t>
  </si>
  <si>
    <t>Набавка материјала транспорт и уградња</t>
  </si>
  <si>
    <t>хидроизолације бентонитне геотканине типа</t>
  </si>
  <si>
    <t xml:space="preserve">Mapeproff или слично истих или бољих </t>
  </si>
  <si>
    <t>карактеристика карактеристика.</t>
  </si>
  <si>
    <t xml:space="preserve">Траке тканине се полажу са преклопима од </t>
  </si>
  <si>
    <t>10 до 20 см на набијени слој мршавог бетона</t>
  </si>
  <si>
    <t>По постављању бентонита треба га заштитити</t>
  </si>
  <si>
    <t>слојем неармираног бетона у дебљини 4см.</t>
  </si>
  <si>
    <t>Радове извести по техничком упутству</t>
  </si>
  <si>
    <t>произвођача материјала.</t>
  </si>
  <si>
    <t>05.02.</t>
  </si>
  <si>
    <t>Набавка материјала  и израда вертикалне</t>
  </si>
  <si>
    <t>хидроизолације укопаних зидова подрума.</t>
  </si>
  <si>
    <t>Хидроизолација је бентонитна геотканина</t>
  </si>
  <si>
    <t xml:space="preserve">типа Mapeproff или слично истих или бољих </t>
  </si>
  <si>
    <t>карактеристика.</t>
  </si>
  <si>
    <t>Траке тканине се полажу са преклопима од</t>
  </si>
  <si>
    <t>10 до 20 см.</t>
  </si>
  <si>
    <t>05.03.</t>
  </si>
  <si>
    <t>Набавка материјала  и израда хидроизолације</t>
  </si>
  <si>
    <t>подова на тлу полимерноцементном хидроизо-</t>
  </si>
  <si>
    <t xml:space="preserve">лацијом типа Mapelastic или слично истих или </t>
  </si>
  <si>
    <t>бољих карактеристика.</t>
  </si>
  <si>
    <t>Слојеве зида и пода обрадити Mapeband</t>
  </si>
  <si>
    <t>тракама</t>
  </si>
  <si>
    <t>Хидроизолацију нанети у два слоја равном</t>
  </si>
  <si>
    <t>глетерицом по целој површини. У први слој</t>
  </si>
  <si>
    <t>утиснути мрежицу од стаклених влакана.</t>
  </si>
  <si>
    <t>05.04.</t>
  </si>
  <si>
    <t xml:space="preserve">Набавка материјала  и пресецање подизања </t>
  </si>
  <si>
    <t>капиларне влаге. Пресецење се врши</t>
  </si>
  <si>
    <t>инјектирањем емулзијом од инјекционог</t>
  </si>
  <si>
    <t xml:space="preserve">концентрата типа Mapestop по следећем </t>
  </si>
  <si>
    <t>поступку :</t>
  </si>
  <si>
    <t>Потребно је избушити рупе у два реда у</t>
  </si>
  <si>
    <t xml:space="preserve">"цик-цак" распореду тако да су рупе на </t>
  </si>
  <si>
    <t xml:space="preserve">удаљености 10-15 см једна од друге и </t>
  </si>
  <si>
    <t>буше се под углом од 30° - 45°, на око 20см</t>
  </si>
  <si>
    <t>изнад тла.</t>
  </si>
  <si>
    <t>Дубина рупа треба да буде око 2/3 дебљи-</t>
  </si>
  <si>
    <t xml:space="preserve">не конструкције и треба да буду пречника </t>
  </si>
  <si>
    <t>20-24 мм. Рупе се запуњавају емулзијом</t>
  </si>
  <si>
    <t>од воде и Mapestop инјекционог концентра-</t>
  </si>
  <si>
    <t xml:space="preserve">та. Свака појединачна рупа инјектира се </t>
  </si>
  <si>
    <t>гравитационо уз помоћ одговарајуће посуде</t>
  </si>
  <si>
    <t>или употребом пумпе са ниским притиском</t>
  </si>
  <si>
    <t xml:space="preserve">(максимално 1бар), све док инјектирана </t>
  </si>
  <si>
    <t>зона не буде потпуно натопљена.</t>
  </si>
  <si>
    <t>Након инјектирања рупе се морају запунити</t>
  </si>
  <si>
    <t>санационим малтером типа Mapegrout.</t>
  </si>
  <si>
    <t>05.05.</t>
  </si>
  <si>
    <t>Набавка материјала и малтерисање зидова</t>
  </si>
  <si>
    <t xml:space="preserve">у подруму хидроизолационим водонепро - </t>
  </si>
  <si>
    <t xml:space="preserve">пусним цементним малтером типа </t>
  </si>
  <si>
    <t>Idrosilex Pronto са додатком Planicrete-a</t>
  </si>
  <si>
    <t>или слично истих или бољих карактеристика.</t>
  </si>
  <si>
    <t xml:space="preserve">Са површине одстранити све невезане </t>
  </si>
  <si>
    <t>делове и опрати водом под притиском.</t>
  </si>
  <si>
    <t>Пре наношења хидроизолационог малтера,</t>
  </si>
  <si>
    <t>који се наноси у три слоја четком, управно</t>
  </si>
  <si>
    <t>у односу на претходни слој.</t>
  </si>
  <si>
    <t xml:space="preserve">Већа оштећења у бетонским површинама </t>
  </si>
  <si>
    <t xml:space="preserve">санирати адекватним репарационим </t>
  </si>
  <si>
    <t>малтером и то је саставни део позиције.</t>
  </si>
  <si>
    <t xml:space="preserve">Радити у свему према техничком упутству </t>
  </si>
  <si>
    <t>произвођача.</t>
  </si>
  <si>
    <t>05.06.</t>
  </si>
  <si>
    <t>Набавка материјала и израда термоизола-</t>
  </si>
  <si>
    <t xml:space="preserve">ције плафона подрума, према грејаном </t>
  </si>
  <si>
    <t xml:space="preserve">простору. Термоизолација је од камене </t>
  </si>
  <si>
    <t xml:space="preserve">вуне дебљине 10цм и поставља се у </t>
  </si>
  <si>
    <t>подконструкцији спуштеног плафона.</t>
  </si>
  <si>
    <t>Урађена термоизолација мора имати</t>
  </si>
  <si>
    <t xml:space="preserve">термичке и механичке особине прописане </t>
  </si>
  <si>
    <t>елаборатом грађевинске физике.</t>
  </si>
  <si>
    <t>ције зида према негрејаном простору.</t>
  </si>
  <si>
    <t>Термоизолација је од тврдих плоча камене</t>
  </si>
  <si>
    <t xml:space="preserve">вуне. </t>
  </si>
  <si>
    <t xml:space="preserve">Изолацију фиксирати Q мрежом, која се </t>
  </si>
  <si>
    <t>брковима од поцинковане жице фиксира</t>
  </si>
  <si>
    <t>за зид, па преко ње везати рабиц мрежу.</t>
  </si>
  <si>
    <t>Уграђена термоизолација мора имати</t>
  </si>
  <si>
    <t>ИЗОЛАТЕРСКИ РАДОВИ - укупно</t>
  </si>
  <si>
    <t>БРАВАРСКИ РАДОВИ</t>
  </si>
  <si>
    <t>1. Алуминијумска браварија се</t>
  </si>
  <si>
    <t>изводи од усвојених типских</t>
  </si>
  <si>
    <t>профила, са термичком испуном и</t>
  </si>
  <si>
    <t>прекидом хладног моста, у свему</t>
  </si>
  <si>
    <t>према шеми, детаљима и</t>
  </si>
  <si>
    <t>радионичким цртежима.</t>
  </si>
  <si>
    <t>2. Према величини крила одредити</t>
  </si>
  <si>
    <t>број шарки и носивост.</t>
  </si>
  <si>
    <t>3. Сви браварски радови изводе се</t>
  </si>
  <si>
    <t>према појединачним описима шема,</t>
  </si>
  <si>
    <t>детаљима и овереним радионичким</t>
  </si>
  <si>
    <t>цртежима. Радионичку</t>
  </si>
  <si>
    <t>документацију ради извођач радова,</t>
  </si>
  <si>
    <t>на основу својих технолошких</t>
  </si>
  <si>
    <t>решења, а одобрење за израду</t>
  </si>
  <si>
    <t>елемената је потписана радионичка</t>
  </si>
  <si>
    <t>документација од стране</t>
  </si>
  <si>
    <t>пројектанта или надзорног органа.</t>
  </si>
  <si>
    <t xml:space="preserve">4. Мере узети на лицу места, </t>
  </si>
  <si>
    <t>отварање према приказу у</t>
  </si>
  <si>
    <t>основама.</t>
  </si>
  <si>
    <t>5. Извођач је обавезан да</t>
  </si>
  <si>
    <t>радионичке цртеже и узорке</t>
  </si>
  <si>
    <t>достави на сагласност аутору.</t>
  </si>
  <si>
    <t>06.01.</t>
  </si>
  <si>
    <t>Набавка материјала, израда и уградња</t>
  </si>
  <si>
    <t>пуних једнокрилних врата.</t>
  </si>
  <si>
    <t>Врата се састоје од: штока челичног пластифицираног у ширини зида, боје по избору пројектанта. Плот од универа д=18мм обложеног меламинском  фолијом, боје по избору пројектанта. Снабдевено стандардим оковом домаће производње са три шарке, пвц дихтунгом у фалцу штока, гуменим одбојником, цилиндар бравом са три кључа и паром квака. Боја окова - по избору пројектанта.
Отварање дато у шеми.</t>
  </si>
  <si>
    <t>Обрачун по комаду.</t>
  </si>
  <si>
    <t>Поз I,  димензија 78/204 цм</t>
  </si>
  <si>
    <t>Поз II,  димензија 88/204 цм</t>
  </si>
  <si>
    <t>Поз III,  димензија 98/204 цм</t>
  </si>
  <si>
    <t>Поз IV,  димензија 108/204 цм</t>
  </si>
  <si>
    <t>06.02.</t>
  </si>
  <si>
    <t>улазних врата.</t>
  </si>
  <si>
    <t xml:space="preserve">Врата се састоје од: рама од масивног дрвета, крило од дрвених летви са испуном и дупло шперованом медијапан плочом, шток и первајз лајсне од масива. 
Врата су снабдевена стандардним оковом (шарке, брава, квака). Дихтовање врата је обезбеђено гуменом траком по целом обиму крила. 
У доњем делу врата је постављена вентилациона решетка. Врата су завршно бајцована и лакирана у тону по избору пројектанта.
</t>
  </si>
  <si>
    <t>Поз V,  димензија 158/204 цм</t>
  </si>
  <si>
    <t>Поз VI,  димензија 192/204 цм</t>
  </si>
  <si>
    <t>Поз VII,  димензија 198/204 цм</t>
  </si>
  <si>
    <t>Поз VIII,  димензија 203/204 цм</t>
  </si>
  <si>
    <t>06.03.</t>
  </si>
  <si>
    <t>клизних врата.</t>
  </si>
  <si>
    <t xml:space="preserve">Врата се састоје из два крила израђена од пескираног стакла д=10мм. Шина-клизни механизам налази се иза мат алуминијумске маске. На самом стакленом крилу налази се оков у тону алуминијума -ручка и вођица по избору пројектанта.
Врата су израђена у свему према избору и цртежу пројектанта. </t>
  </si>
  <si>
    <t>Поз IX,  димензија 203/204 цм</t>
  </si>
  <si>
    <t>06.04.</t>
  </si>
  <si>
    <t>челичне подконструкције за обезбеђење</t>
  </si>
  <si>
    <t>нових отвора у носећим зидовима подрума и приземља. Радове извести у свему према пројекту и детаљима.</t>
  </si>
  <si>
    <t>БРАВАРСКИ РАДОВИ - укупно</t>
  </si>
  <si>
    <t>КЕРАМИЧАРСКИ РАДОВИ</t>
  </si>
  <si>
    <t>07.01.</t>
  </si>
  <si>
    <t>Набавка материјала и</t>
  </si>
  <si>
    <t>поплочавање подова керамиком</t>
  </si>
  <si>
    <t>I класе,  која се полаже преко</t>
  </si>
  <si>
    <t>одговарајуће подлоге, на додир.</t>
  </si>
  <si>
    <t>Димензије керамике и слог</t>
  </si>
  <si>
    <t>према избору пројектанта.</t>
  </si>
  <si>
    <t>Фуге залити цементним млеком.</t>
  </si>
  <si>
    <t>Обрачун по м² обложених</t>
  </si>
  <si>
    <t>подова са подлогом.</t>
  </si>
  <si>
    <t>противклизна гранитна керамика д=1,2 цм</t>
  </si>
  <si>
    <t>у цементном малтеру дебљине д=2 цм</t>
  </si>
  <si>
    <t>07.02.</t>
  </si>
  <si>
    <t xml:space="preserve">Набавка материјала и постављање </t>
  </si>
  <si>
    <t>зидне керамика на лепку.</t>
  </si>
  <si>
    <t>Керамичке плочице су израђене од</t>
  </si>
  <si>
    <t>керамике истог квалитета као подна.</t>
  </si>
  <si>
    <t>поставља се на лепку преко малтерисаних</t>
  </si>
  <si>
    <t xml:space="preserve">зидова а фуге прате фуге на поду. </t>
  </si>
  <si>
    <t>На свим истуреним угловима</t>
  </si>
  <si>
    <t>урадити типске заштитнике.</t>
  </si>
  <si>
    <t>07.</t>
  </si>
  <si>
    <t>КЕРАМИЧАРСКИ РАДОВИ - укупно</t>
  </si>
  <si>
    <t>08.</t>
  </si>
  <si>
    <t>СПУШТЕНИ ПЛАФОНИ</t>
  </si>
  <si>
    <t>08.01.</t>
  </si>
  <si>
    <t xml:space="preserve">Набавка и монтажа спуштених растер </t>
  </si>
  <si>
    <t>плафона од минералних плоча са антикакте-</t>
  </si>
  <si>
    <t xml:space="preserve">рицидном заштитом тип AMF HUGENA, </t>
  </si>
  <si>
    <t xml:space="preserve">систем Ц. Плафони су израђени у растеру </t>
  </si>
  <si>
    <t>600х600х15мм. Плоче се полажу у видљиву</t>
  </si>
  <si>
    <t>подконструкцију ширине 24 мм, ивице плоча</t>
  </si>
  <si>
    <t xml:space="preserve">су равне, висина спуштања плафона према </t>
  </si>
  <si>
    <t>пројекту.</t>
  </si>
  <si>
    <t>Плафонске плоче су фабрички бојене</t>
  </si>
  <si>
    <t>антибактерицидном бојом која спречава</t>
  </si>
  <si>
    <t xml:space="preserve">развој бактерија и гљива по површини </t>
  </si>
  <si>
    <t>плафона.</t>
  </si>
  <si>
    <t>Плафон задовољава класу чистоће ISO 4.</t>
  </si>
  <si>
    <t>Плоче су отпорне на релативну влажност</t>
  </si>
  <si>
    <t>ваздуха до 95% и треба да поседују домаћи</t>
  </si>
  <si>
    <t>атесет на негоривост JUS ISO 1182.</t>
  </si>
  <si>
    <t>Плоче и подконструкција</t>
  </si>
  <si>
    <t>Радити у свему према детаљима и</t>
  </si>
  <si>
    <t>спецификацији произвођача.</t>
  </si>
  <si>
    <t>08.02.</t>
  </si>
  <si>
    <t>Набавка и монтажа спуштених плафона.</t>
  </si>
  <si>
    <t>Плафони су израђени од алуминијумских</t>
  </si>
  <si>
    <t xml:space="preserve">плоча у растеру 600х600мм. </t>
  </si>
  <si>
    <t xml:space="preserve">Носећа подконструкција се изводи од </t>
  </si>
  <si>
    <t>поцинкованих челичних профила.</t>
  </si>
  <si>
    <t>8.</t>
  </si>
  <si>
    <t>СПУШТЕНИ ПЛАФОНИ - укупно</t>
  </si>
  <si>
    <t>09.</t>
  </si>
  <si>
    <t>МОЛЕРСКИ РАДОВИ</t>
  </si>
  <si>
    <t>09.01.</t>
  </si>
  <si>
    <t>Бојење зидова високоперивом бојом типа</t>
  </si>
  <si>
    <t>Jupol - latex или слично.</t>
  </si>
  <si>
    <t>У цену урачунати све потребне радове на</t>
  </si>
  <si>
    <t>припреми подлоге у свему према упутству</t>
  </si>
  <si>
    <t>произвођача боје.</t>
  </si>
  <si>
    <t>09.02.</t>
  </si>
  <si>
    <t>Бојење зидова дисперзивном бојом</t>
  </si>
  <si>
    <t>у тону по избору пројектанта.</t>
  </si>
  <si>
    <t>припреми подлоге.</t>
  </si>
  <si>
    <t>МОЛЕРСКИ РАДОВИ - укупно</t>
  </si>
  <si>
    <t>ПОДОПОЛАГАЧКИ РАДОВИ</t>
  </si>
  <si>
    <t>Набавка, уградња, хомогени под на бази</t>
  </si>
  <si>
    <t xml:space="preserve">каучука типа '' Noraplan Signa i Stone'' или </t>
  </si>
  <si>
    <t>одговарајући д=3мм, у ролнама.</t>
  </si>
  <si>
    <t xml:space="preserve">Подна облога је у класи тешко запаљивих </t>
  </si>
  <si>
    <t>грађевинских материјала Bfl-s1 ili Cfl-s1, у</t>
  </si>
  <si>
    <t>складу са SRPS EN 13501-1;</t>
  </si>
  <si>
    <t>Ватроотпорност по DIN 4102 je B1.</t>
  </si>
  <si>
    <t>При горењу не ослобађа токсичне гасове</t>
  </si>
  <si>
    <t>противклизан, резистентан на бактерије</t>
  </si>
  <si>
    <t>и отпоран на мрље (урин, крв, јод,</t>
  </si>
  <si>
    <t>хемикалије и др.)</t>
  </si>
  <si>
    <t>Под није потребно воскирати.</t>
  </si>
  <si>
    <t>Уградња употребом лепка за гуму типа</t>
  </si>
  <si>
    <t xml:space="preserve">UZIN KE 66 или сл. </t>
  </si>
  <si>
    <t>Подна облога се поставља без варења</t>
  </si>
  <si>
    <t>спојева.</t>
  </si>
  <si>
    <t>На спојевима са зидом поставити соклу</t>
  </si>
  <si>
    <t>- холкел профил, висине х=10 цм од</t>
  </si>
  <si>
    <t>фазонских елемената, под углом 90°,</t>
  </si>
  <si>
    <t xml:space="preserve">заобљених у превоју. </t>
  </si>
  <si>
    <t>Спољни и унутрасњи угао холкела</t>
  </si>
  <si>
    <t>фуговати масом за хладно варење.</t>
  </si>
  <si>
    <t>Подлога мора бити сува и равна,</t>
  </si>
  <si>
    <t>максималне влажности 2% по CM.</t>
  </si>
  <si>
    <t>Температура у просторији приликом</t>
  </si>
  <si>
    <t>постављања пода не сме бити мања</t>
  </si>
  <si>
    <t>од 15° а влажност већа од 60%.</t>
  </si>
  <si>
    <t>Уградњу вршити у свему према</t>
  </si>
  <si>
    <t>атестима, упутствима, технологији и</t>
  </si>
  <si>
    <t xml:space="preserve">спецификацији произвођача. </t>
  </si>
  <si>
    <t>Извођач је у обавези да за уграђену</t>
  </si>
  <si>
    <t>подну облогу достави атест</t>
  </si>
  <si>
    <t>надлежне, овлашћене установе.</t>
  </si>
  <si>
    <t>10.01.</t>
  </si>
  <si>
    <t xml:space="preserve">Подна облога на бази каучука типа ''нораплан Signa" или еквивалентно д=3мм, у ролнама у складу са ЕН1817. Израда пода од нора подних облога од каучука  боје по избору инвеститора и пројектанта.   
</t>
  </si>
  <si>
    <t>Обрачун по м² постављеног пода са соклом.</t>
  </si>
  <si>
    <t>10.02.</t>
  </si>
  <si>
    <t xml:space="preserve">Подна облога је хомогена, еколошки чиста  на бази каучука типа ''нораплан Stone" или еквивалентно д=3мм, у ролнама у складу са ЕН1817. Израда пода од нора подних облога од каучука  боје по избору инвеститора и пројектанта.
</t>
  </si>
  <si>
    <t>ПОДОПОЛАГАЧКИ РАДОВИ - укупно</t>
  </si>
  <si>
    <t>КАМЕНОРЕЗАЧКИ РАДОВИ</t>
  </si>
  <si>
    <t>11.01.</t>
  </si>
  <si>
    <t>Набавка материјала и облагање подрумских степеница каменим плочама исте врсте квалитета као што је постојећи.</t>
  </si>
  <si>
    <t>КАМЕНОРЕЗАЧКИ РАДОВИ - укупно</t>
  </si>
  <si>
    <t>РЕКАПИТУЛАЦИЈА</t>
  </si>
  <si>
    <t>НА ДЕМОНТАЖИ И РУШЕЊУ</t>
  </si>
  <si>
    <t>БЕТОНСКИ РАДОВИ</t>
  </si>
  <si>
    <t>АРМИРАЧКИ РАДОВИ</t>
  </si>
  <si>
    <t>06.</t>
  </si>
  <si>
    <t>10.</t>
  </si>
  <si>
    <t>11.</t>
  </si>
  <si>
    <t>НЕПРЕДВИЂЕНИ РАДОВИ 10%  ОД  01-11</t>
  </si>
  <si>
    <t>У К У П Н О БЕЗ ПДВ-а  :</t>
  </si>
  <si>
    <t>ГРАЂЕВИНСКО ЗАНАТСКИ РАДОВИ</t>
  </si>
  <si>
    <t>Предмер радова на заштити од пожара</t>
  </si>
  <si>
    <t>0.</t>
  </si>
  <si>
    <t>UVOD</t>
  </si>
  <si>
    <t>0.1</t>
  </si>
  <si>
    <t>Cena svake pozicije obuhvata:</t>
  </si>
  <si>
    <t>-nabavbnu  cenu,  transport  i  osiguranje  dogradilišta montažnog (pomoćnog) materijala,</t>
  </si>
  <si>
    <t>-izradu   eventualno   potrebne   radioničke   i izvođačke dokumentacije koju radi izvođač,</t>
  </si>
  <si>
    <t>-obrada  vodova  i  kablova  na  njihovim krajevima  i  izvršenim  povezivanjem  istih  na oba kraja,</t>
  </si>
  <si>
    <t>0.2</t>
  </si>
  <si>
    <t>Sav ugrađeni materijal mora biti prvoklasnog kvaliteta i odgovarati SRPS-u ili priznatim međunarodnim standardima. Svi radovi moraju biti  izvedeni sa stručnom radnom sanagom i u potpunosti prema važećim tehničkim propisima za predmetnu vrstu radova.</t>
  </si>
  <si>
    <t>0.3</t>
  </si>
  <si>
    <t>Navedeni tipovi i proizvođači pojedinih delova opreme ili instalacionog materijala dati su kao bliži podatak i nisu obavezni. Izvođač može  ugraditi i drugu opremu odnosno materijal, ali pod uslovom da je ta oprema istog ili višeg  kvaliteta i ima ekvivalentne elektrotehničke i konstruktivne karakteristike kao i navedena oprema , što potvrđuje i overava stručno lice investitora - nadzorni organ.</t>
  </si>
  <si>
    <t>1.</t>
  </si>
  <si>
    <t>SISTEM AUTOMATSKE DETEKCIJE I SIGNALIZACIJE POŽARA</t>
  </si>
  <si>
    <t>NAPOMENA:PPC je postojeca I nije predmet projekta</t>
  </si>
  <si>
    <t>Predvideti povezivanje novih detektora na postojeću PPC</t>
  </si>
  <si>
    <t>Standardno  podnožje  za   montažu adresabilnih  detektora  požara. Podnožje je otporno na udarce, vibracije i ogrebotine, sa mogućnošću zaštitne funkcije protiv sabotažnog skidanja detektora.</t>
  </si>
  <si>
    <t>Natpisna pločica za obeležavanje detektora.</t>
  </si>
  <si>
    <t>Automatski adresabilni optički-dimni  detektor požara  ,   sa   ugrađenim izolacionim  elementom. Detektor poseduje alarmni indikator  vidljiv u krugu od 360º. Zadovoljava EN54-5,7 i VdS standard</t>
  </si>
  <si>
    <t>Elektronika ručnog javljača požara tipa  u kome je ugrađen izolator linije od kratkog spoja i prekida. Zadovoljava EN54-11 tip B  standard (sa direktnim aktiviranjem lomljenjem  zaštitnog  stakla  i  pritiskom  na taster) kao i VdS standard.</t>
  </si>
  <si>
    <t>Kućište   ručnog   javljača   u   crvenoj   boji   u kategoriji zaštite IP54 .</t>
  </si>
  <si>
    <t>Paralelni indikator delovanja detektora.</t>
  </si>
  <si>
    <t>Baterije za rezervno napajanje, 12V / 5Ah VDC, ugradnja u dodatno kućište.</t>
  </si>
  <si>
    <t>Alarmna  sirena  za  unutrašnju  montažu,  sa jačinom zvuka većom od  96dB pri aktivaciji DIN-tona na 12VDC. Ima mogućnost podešavanja 32 različita upozoravajuća tona, mogućnost aktiviranja do 2 različita zvučna signala. Sirena je za  montažu na zid, a mehanička  kategorija  zaštite  je  IP  54. Izrađena je od crvene ABS plastike,  tipa Art.Nr 766225.</t>
  </si>
  <si>
    <t>Instalacioni kabl za povezivanje detektora i javljača požara tipa J-H(St)H 2x2x0,8 mm, položen na nosače kablova ili u instalacionim cevima nazidno ili ispod završne obrade zida.</t>
  </si>
  <si>
    <t>Nabavka, isporuka i polaganje.</t>
  </si>
  <si>
    <t>Instalacioni kabl za povezivanje alarmnih sirena u objektu i delovanje na druge sisteme tipa J-H(St)H 2 x 2 x 0,8 mm FE180 / E30,  zadržava funkcionalnost u požaru (30 minuta), položen u instalacionim cevima ispod završne obrade zida ili na metalnim odstojnim obujmicama.</t>
  </si>
  <si>
    <t>Metalne odstojne obujmice za E90 sistem vođenja kablova (za vidno polaganje kablova koji funkcionišu u požaru 30 / 90 min, odnosno zadovoljavaju uslov definisan propisom DIN 4102 deo 12).</t>
  </si>
  <si>
    <t>Sitan instalacioni i montažni materijal; nalepnice za označavanje; potrebna količina smese za zaptivanje prodora u PP zidovima;  dodatni sitni građevinski i stolarski radovi.</t>
  </si>
  <si>
    <t>паушално</t>
  </si>
  <si>
    <t>Предмер радова на ВОДОВОДУ И КАНАЛИЗАЦИЈИ</t>
  </si>
  <si>
    <t>Pos</t>
  </si>
  <si>
    <t>OPIS RADOVA</t>
  </si>
  <si>
    <t>J.M.</t>
  </si>
  <si>
    <t xml:space="preserve"> Količina </t>
  </si>
  <si>
    <t>I  GRAĐEVINSKI RADOVI</t>
  </si>
  <si>
    <t>Ručni i mašinski iskop unutar objekta polaganje cevovoda i šahtova</t>
  </si>
  <si>
    <t>Izvršiti rušenje podova i iskop rova u zemlji III i IV kategorije sa pravilnim otsecanjem bočnih strana i dna rova a prema datom projektu. Sav iskop iz rova ručnim kolicima izneti van objekta. Dno rova mora biti iskopano i poravnato prema kotama datim u projektu. Potrebno je striktno ostvarivanje pada‚ između zadatih tačaka. Duž trase uraditi proširenje za revizione silaze i vodomerna okna. U slučaju prekopa višak se mora popuniti nabijenim šljunkom o trošku izvođača. U slučaju posebnih uslova, materijala i teškoća koji izuskuju specijalni rad i oruđa, isti će se naknadno obračunavati u dgovoru sa nadzornim organom. Za iskop rovova vodovodnih cevi uzeti u obzir dubinu od 1m i kanal širine 0.5m. Za kanalizaciju predviđena prosečna obračunska dubina je 1.5m.</t>
  </si>
  <si>
    <r>
      <t>Obračunava se i plaća po m</t>
    </r>
    <r>
      <rPr>
        <vertAlign val="superscript"/>
        <sz val="10"/>
        <color theme="1"/>
        <rFont val="Calibri"/>
        <family val="2"/>
      </rPr>
      <t>3</t>
    </r>
    <r>
      <rPr>
        <sz val="10"/>
        <color theme="1"/>
        <rFont val="Calibri"/>
        <family val="2"/>
      </rPr>
      <t xml:space="preserve"> iskopane samonikle zemlje.</t>
    </r>
  </si>
  <si>
    <t>Vodovod</t>
  </si>
  <si>
    <r>
      <t>m</t>
    </r>
    <r>
      <rPr>
        <vertAlign val="superscript"/>
        <sz val="10"/>
        <color theme="1"/>
        <rFont val="Calibri"/>
        <family val="2"/>
      </rPr>
      <t>3</t>
    </r>
  </si>
  <si>
    <t xml:space="preserve">         3,60 </t>
  </si>
  <si>
    <t>Fekalna Kanalizacija</t>
  </si>
  <si>
    <t xml:space="preserve">         9,60 </t>
  </si>
  <si>
    <t>Reviziona okna kanalizacije</t>
  </si>
  <si>
    <t xml:space="preserve">         1,50 </t>
  </si>
  <si>
    <t xml:space="preserve"> Planiranje dna rova</t>
  </si>
  <si>
    <t>Po završenom iskopu izvršiti planiranje dna rova prema kotama datim u projektu. Sva prekopana mesta ispuniti nabijenim šljunkom o trošku izvođača.</t>
  </si>
  <si>
    <r>
      <t>Obračunava se po m</t>
    </r>
    <r>
      <rPr>
        <vertAlign val="superscript"/>
        <sz val="10"/>
        <color theme="1"/>
        <rFont val="Calibri"/>
        <family val="2"/>
      </rPr>
      <t>2</t>
    </r>
    <r>
      <rPr>
        <sz val="10"/>
        <color theme="1"/>
        <rFont val="Calibri"/>
        <family val="2"/>
      </rPr>
      <t xml:space="preserve"> isplaniranog dna rova.</t>
    </r>
  </si>
  <si>
    <r>
      <t>m</t>
    </r>
    <r>
      <rPr>
        <vertAlign val="superscript"/>
        <sz val="10"/>
        <color theme="1"/>
        <rFont val="Calibri"/>
        <family val="2"/>
      </rPr>
      <t>2</t>
    </r>
  </si>
  <si>
    <t xml:space="preserve">         15,00 </t>
  </si>
  <si>
    <t>Nasipanje finog peska</t>
  </si>
  <si>
    <t>Izvršiti nabavku i polaganje peska na dno rova, oko i iznad cevi u sloju min. debljine 10cm. Pesak ne sme biti od trošne stene niti imati krupne komade kamena ni grudve zemlje u sebi. Pesak mora biti čist, ujednačene granulacije, bez primesa organskih materija.</t>
  </si>
  <si>
    <r>
      <t>Obračunava se i plaća po m</t>
    </r>
    <r>
      <rPr>
        <vertAlign val="superscript"/>
        <sz val="10"/>
        <color theme="1"/>
        <rFont val="Calibri"/>
        <family val="2"/>
      </rPr>
      <t>3</t>
    </r>
    <r>
      <rPr>
        <sz val="10"/>
        <color theme="1"/>
        <rFont val="Calibri"/>
        <family val="2"/>
      </rPr>
      <t xml:space="preserve"> peska u nabijenom stanju prema opštim uslovima i ovom opisu.</t>
    </r>
  </si>
  <si>
    <t xml:space="preserve">            4,50 </t>
  </si>
  <si>
    <t>Nasipanje šljunka na dno kanala i izvedenih šahti</t>
  </si>
  <si>
    <t>Izvršiti nasipanje šljunka na dno jame u debljini 10 cm od čistog šljunka.</t>
  </si>
  <si>
    <r>
      <t>Obračunava se i plaća po m</t>
    </r>
    <r>
      <rPr>
        <vertAlign val="superscript"/>
        <sz val="10"/>
        <color theme="1"/>
        <rFont val="Calibri"/>
        <family val="2"/>
      </rPr>
      <t>3</t>
    </r>
    <r>
      <rPr>
        <sz val="10"/>
        <color theme="1"/>
        <rFont val="Calibri"/>
        <family val="2"/>
      </rPr>
      <t xml:space="preserve"> ugrađenog i nabijenog šljunka.</t>
    </r>
  </si>
  <si>
    <t>Betoniranje rovova unutar objekta</t>
  </si>
  <si>
    <t>Nakon kompletnog zatvaranja rova izvršiti betoniranje rovova preko zbijenog rova</t>
  </si>
  <si>
    <r>
      <t>Obračunava se i plaća po m</t>
    </r>
    <r>
      <rPr>
        <vertAlign val="superscript"/>
        <sz val="10"/>
        <color theme="1"/>
        <rFont val="Calibri"/>
        <family val="2"/>
      </rPr>
      <t>3</t>
    </r>
    <r>
      <rPr>
        <sz val="10"/>
        <color theme="1"/>
        <rFont val="Calibri"/>
        <family val="2"/>
      </rPr>
      <t xml:space="preserve"> ugradjenog betona.</t>
    </r>
  </si>
  <si>
    <t>Zatrpavanje rovova</t>
  </si>
  <si>
    <t>Posle završetka montaže, ispitivanja i premeravanja cevi, izvršiti zatrpavanje rovova šljunkom do vrha nivoa betona</t>
  </si>
  <si>
    <r>
      <t>Obračunava se i plaća po m</t>
    </r>
    <r>
      <rPr>
        <vertAlign val="superscript"/>
        <sz val="10"/>
        <color theme="1"/>
        <rFont val="Calibri"/>
        <family val="2"/>
      </rPr>
      <t>3</t>
    </r>
    <r>
      <rPr>
        <sz val="10"/>
        <color theme="1"/>
        <rFont val="Calibri"/>
        <family val="2"/>
      </rPr>
      <t xml:space="preserve"> zemlje u nabijenom stanju.</t>
    </r>
  </si>
  <si>
    <t>Transport preostale zemlje</t>
  </si>
  <si>
    <t>Izvršiti transport preostale zemlje od iskopa, posle zatrpavanja rovova, na deponiju koja je za to određena. Cenom obuhvaćeno: utovar, transport, istovar i grubo planiranje na deponiji. Daljina transporta do 5km.</t>
  </si>
  <si>
    <r>
      <t>Plaća se po m</t>
    </r>
    <r>
      <rPr>
        <vertAlign val="superscript"/>
        <sz val="10"/>
        <color theme="1"/>
        <rFont val="Calibri"/>
        <family val="2"/>
      </rPr>
      <t>3</t>
    </r>
    <r>
      <rPr>
        <sz val="10"/>
        <color theme="1"/>
        <rFont val="Calibri"/>
        <family val="2"/>
      </rPr>
      <t xml:space="preserve"> transportovane zemlje uvećano za 25%</t>
    </r>
  </si>
  <si>
    <t>Rekonstrukcija kanalizacionih šahtova</t>
  </si>
  <si>
    <t>Nakon novih prodora u unutrašnjim šahtovima kanalizacije izvršiti sve neophodne popravke i zazidjivanja</t>
  </si>
  <si>
    <t>Obračunava se po kom</t>
  </si>
  <si>
    <t>m'</t>
  </si>
  <si>
    <t>Liveno gvozdeni poklopci</t>
  </si>
  <si>
    <t>Izvršiti nabavku i montažu liveno-gvozdenih poklopaca iznad revizionih okana, vodomernih okana i na mestima datim projektom.</t>
  </si>
  <si>
    <t>Plaća se po komadu montiranog šaht poklopca.</t>
  </si>
  <si>
    <t>a) (40 Mp)</t>
  </si>
  <si>
    <t>Crpljenje stalne podzemne vode</t>
  </si>
  <si>
    <t>Ako se u toku rada pojavi stalna podzemna voda, mora se crpeti motornim pumpama. Nadzorni organ će voditi tačnu evidenciju o efektivnom radu pumpe.</t>
  </si>
  <si>
    <t>Obračunava se i plaća po efektivnom satu crpljenja.</t>
  </si>
  <si>
    <t>čas</t>
  </si>
  <si>
    <t>U K U P N O   G R A Đ E V I N S K I   R A D O V I :</t>
  </si>
  <si>
    <t>II  KANALIZACIJA</t>
  </si>
  <si>
    <t>Plastične kanalizacione cevi</t>
  </si>
  <si>
    <t>Izvrštiti nabavku i montažu plastičnih kanalizacionih cevi koje se ugrađuju u objekat iznad terena i ispoda poda. Cevi ispod svakog mufa pričvrstiti gvozdenim ram-šelnama a cevi ispod poda postaviti u sloju peska. O tavanicu cev obesiti oko svakog mufa uzengijom od pljošteg gvožđa 3/40mm. Sva potrebna štemovanja i probijanja zidova od opeke i betona ne plaćaju se odvojeno već su obuhvaćena cenom dužnog metra cevi. Nedovršene delove mreže, veze za vertikale ili sanitarne objekte do njihovog ugrađivanja zatvoriti privremenim drvenim čepovima odgovarajućeg prečnika.</t>
  </si>
  <si>
    <t>Obračuva se i plaća po m' motirane i ispitane mreže, mereno po osovini cevi i fazonskih komada.</t>
  </si>
  <si>
    <t>Ø110</t>
  </si>
  <si>
    <t>Ø75</t>
  </si>
  <si>
    <t>Ø50</t>
  </si>
  <si>
    <t>Plastične kanaliz. cevi od tvrdog PVC - a ili PP ili KGPP</t>
  </si>
  <si>
    <t>Izvršiti nabavku i montažu plastičnih cevi koje odgovaraju JUS G.C6.502. Na svim mestima određenim projektom postaviti odgovarajuće fazonske i revizione komade. Pre zatrpavanja celu kanalizacionu mrežu ispitati na vodoizdržljivost u prisustvu nadzornog organa.</t>
  </si>
  <si>
    <t>Obračunava se i plaća po metru dužnom montirane i ispitane mreže, mereno po osovini cevi i fazonskih komada.</t>
  </si>
  <si>
    <t>Ø200</t>
  </si>
  <si>
    <t>Ø160</t>
  </si>
  <si>
    <t>Ventilacione glave od PVC - a</t>
  </si>
  <si>
    <t>Obračunava se i plaća po montiranom komadu ventilacione glave.</t>
  </si>
  <si>
    <t>Revizije kanalizacije sa čepom</t>
  </si>
  <si>
    <t>Obračunava se i plaća po montiranom komadu revizije.</t>
  </si>
  <si>
    <t>Priključak na postojeću kanalizaciju</t>
  </si>
  <si>
    <t>Plaća se po braju komplet izvedenih priključaka</t>
  </si>
  <si>
    <t>Poslovni priključak</t>
  </si>
  <si>
    <t>Izrada projekta izvedenog objekta - kanalizacija</t>
  </si>
  <si>
    <t>U K U P N O   K A N A L I Z A C I J A :</t>
  </si>
  <si>
    <t>III. VODOVODNA MREŽA</t>
  </si>
  <si>
    <t>Polietinske vodovodne cevi - HD za radni pritisak 10 bara</t>
  </si>
  <si>
    <t>Izvršiti nabavku i montažu polietilenskih vodovodnih cevi za radni pritisak 10 bara sa svim odgovarajućim vezivnim fitinzima za spoljni razvod pre objekta i razvod ispod temeljne ploče u objektu. Cev postaviti ukopanu ispred vodomernog skloništa kao vezu sa uličnom napojnom cevi. Cevi za spoj za zidove moraju biti pričvršćene dvostrukim obujmicama na svakih 1,5-2,0m.  Celokupna vodovdna instalacija pre zatvaranja žljebova i malterisanja mora biti ispitana na pritisak od 12 bara prema važećim propisima. Tuljci za prelaz na liveno-gvozdene fazonske komade kod vodomera i hidranata su uračunati u cenu.</t>
  </si>
  <si>
    <t>Obračunava se i plaća po metru dužnom montirane vodovodne cevi.</t>
  </si>
  <si>
    <t>Obračunava se i plaća po metru dužnom montirane i ispitane vodovodne cevi.</t>
  </si>
  <si>
    <t>Ø40</t>
  </si>
  <si>
    <t>Ø32</t>
  </si>
  <si>
    <t>Polipropilenske cevi  - za radni pritisak 10 bara</t>
  </si>
  <si>
    <t xml:space="preserve">Izvršiti nabavku i montažu PP cevi za postavljanje cevog razvoda ispod površine suterenskog dela i za vertikale ka sanitarnim jedinicama kroz vertikalne kanalice. Postavljanje cevi obaviti pre nalivanja podne suturenske ploče sa odgovarajućim probijanjima temeljih greda za prolazak razvoda cevi. </t>
  </si>
  <si>
    <t>Obračun obuhvata cevni materijal, probijanja, varenja cevi i fitinga, dodatne zemljane radove za postavljanje cevi i sav utrošak linijskog materija. Obračunom obuhvaćene dužine do izlaska na kotu od najniže etaže do najvišeg izlivnog mesta sa uvećanjem od 10% od pravih dužina zbog priznavanja rastura materijala</t>
  </si>
  <si>
    <t>Ø25</t>
  </si>
  <si>
    <t>6,00</t>
  </si>
  <si>
    <t>Ø20</t>
  </si>
  <si>
    <t>40,00</t>
  </si>
  <si>
    <t>Pocinkovane cevi PCC  - za radni pritisak 10 bara</t>
  </si>
  <si>
    <t xml:space="preserve">Izvršiti nabavku i montažu PCC pocinkovanih cevi cevi za postavljanje cevog razvoda vidno po zidovima za montažu zidnih hidranata. Na potrebnim mestima izvršiti vešanje i kačenje cevi po zidovima i stubovima što ulazi u cenu.  </t>
  </si>
  <si>
    <t>Obračun obuhvata cevni materijal, probijanja, spajanje cevi i fitinga, dodatne zemljane radove za postavljanje cevi i sav utrošak linijskog materija. Obračunom obuhvaćene dužine do izlaska na kotu od najniže etaže do najvišeg izlivnog mesta sa uvećanjem od 10% od pravih dužina zbog priznavanja rastura materijala</t>
  </si>
  <si>
    <t>PCCØ2,5''</t>
  </si>
  <si>
    <t>2,00</t>
  </si>
  <si>
    <t>PCCØ2''</t>
  </si>
  <si>
    <t>Ravni propusni ventili</t>
  </si>
  <si>
    <t>Izvršiti nabavku i montažu mesinganih ravnih propusnih ventila sa točkićem za zatvaranje kod vodomera, česmi i na drugim označenim mestima. Ventil mora odgovarati JUS.M.C5.260.</t>
  </si>
  <si>
    <t>Plaća se po komadu montiranog ventila.</t>
  </si>
  <si>
    <t>Ø2''</t>
  </si>
  <si>
    <t>Liveno-gvozdene cevi i fazonski komadi</t>
  </si>
  <si>
    <t>Izvršiti nabavku i montažu liveno-gvozdenih cevi i fazonskih komada  za montažu spoljnih hidranata na protivpožarni prsten i vodovodnog priključka za objekat i druge potrebe po projektu.</t>
  </si>
  <si>
    <t>fazonski komadi</t>
  </si>
  <si>
    <t>Propusni ventil za uzidanje sa kapom</t>
  </si>
  <si>
    <t>Izvršiti nabavki i montažu propusnih ventila sa kapom na mestima datim projektom. Ventil mora odgovarati JUS.M.C5.262.</t>
  </si>
  <si>
    <t>Ø15 (1/2'')</t>
  </si>
  <si>
    <t>Ugaoni ''EK'' sa kapom</t>
  </si>
  <si>
    <t>Izvršiti nabavku i montažu ugaonih ''EK'' ventila sa kapom. Ventil mora odgovarati JUS.M.C5.281.</t>
  </si>
  <si>
    <t>Nepovratni ventil</t>
  </si>
  <si>
    <t>Na dovodu hladne vode u bojlere montirati nepovratni ventil.</t>
  </si>
  <si>
    <t>Plaća se po kamadu montiranog ventila.</t>
  </si>
  <si>
    <t>Požarni hidrant - unutrašnji</t>
  </si>
  <si>
    <t>Izvršiti nabavku i montažu zidnog požarnog hidranta Ø52mm sa mlaznicom, crevom od trevire dužine 15m i ventilom ugrađenog u metalnu kutiju. Kutija mora biti vidno obojena i sa ključem. Proizvodnja ''Vatrosprem'' ili slično.</t>
  </si>
  <si>
    <t>Plaća se po komadu montiranog hidranta.</t>
  </si>
  <si>
    <t>Ispitivanje na vododrživost</t>
  </si>
  <si>
    <t>Izvršiti ispitivanje montirane vodovodne mreže na vododrživost prema datim uputstvima. Potrebnu količinu vode za ispitivanje obezbeđuje izvođač.</t>
  </si>
  <si>
    <t>Obračunava se i plaća po metru dužnom cevovoda.</t>
  </si>
  <si>
    <t>-unutrašnja vodovodna mreža</t>
  </si>
  <si>
    <t>54,00</t>
  </si>
  <si>
    <t>Dezinfekcija vodovodne mreže</t>
  </si>
  <si>
    <t>Izvršiti dezinfekciju montirane i ispitane vodovodnemreže u objektu prema važećim propisima.</t>
  </si>
  <si>
    <t>Ispitivanje kvaliteta vode</t>
  </si>
  <si>
    <t>Posle izvršene dezinfekcije izvšiti ispitivanje uzoraka vode iz novomontirane vodovodne mreže u higijenskom zavodu - na ispravnost za piće.</t>
  </si>
  <si>
    <t>Plaća se po ispostavljenom računu.</t>
  </si>
  <si>
    <t>orjentaciono</t>
  </si>
  <si>
    <t>U K U P N O   V O D O V O D :</t>
  </si>
  <si>
    <t>IV. SANITARNI OBJEKTI I PRIBOR</t>
  </si>
  <si>
    <t>OPŠTI OPIS</t>
  </si>
  <si>
    <t>Sve sanitarne objekte izvođač je dužan nabaviti tek na osnovu odobrenih uglednih primeraka od strane nadzornog organa. Svi objekti su I klase bele boje. Baja može biti i drugačija ako investitor to zahteva projektnim zadatkom. Objekti moraju biti stručno montirani i spojeni sa vodovodnom i kanalizacionom mrežom, bez oštećenja. Sve eventualno oštećene objekte i opremu izvođač je dužan o svom trošku skinuti i montirati nove. Cenom pazicije radova obuhvaćena su sva patrebna štemovanja i ugrađivanje plastičnih tiplova sa patrebnim krpljenjem i malterisanjem. Svi upotrebljeni zavrtnji kod veza sanitarnih objekata moraju biti mesingani, a za galanteriju niklovani. Sva sanitarna oprema i pribor su domaće proizvodnje.</t>
  </si>
  <si>
    <t>Umivaonik</t>
  </si>
  <si>
    <t>Izvršiti nabavku i montažu komplet umivaonika od fajansa koji mora odgovarati JUS.U.N5.110. Školjka mora biti snabdevena otvorom za odvod, prelivom i čepom za zatvaranje odvodnog otvora. Ispod školjke montirati hromirani sifon koji mora odgovarati JUS.M.C5.810 i spojiti ga sa kanalizacijom. Spoj prekriti niklovanom rozetnom. kačenje i fiksiranje izvršiti putem žabica ili šrafova uz predhodnu ugradnju plastičnih tiplova.</t>
  </si>
  <si>
    <t>Obračunava se i plaća po montirano komadu.</t>
  </si>
  <si>
    <t>Baterija za umivaonik i tuš - jednoručna senzorska</t>
  </si>
  <si>
    <t>Izvršiti nabavku i montažu niklovane baterije za umivaonik i tuš.</t>
  </si>
  <si>
    <t>Obračunava se i plaća po montiranom komadu.</t>
  </si>
  <si>
    <t>Ogledalo</t>
  </si>
  <si>
    <t>Izvršiti nabavku i montažu ogledala vel. 60/40cm u ramu iznad umivaonika.</t>
  </si>
  <si>
    <t>Plaća se po montiranom komadu.</t>
  </si>
  <si>
    <t>Etažer</t>
  </si>
  <si>
    <t>Izvršiti nabavku i montažu keramičkog etažera iznad umivaonika.</t>
  </si>
  <si>
    <t>Držač tečnog sapuna</t>
  </si>
  <si>
    <t>Izvršiti nabavku i montažu držača tečnog sapuna kod umivaonika u javnom sanitarnom čvoru.</t>
  </si>
  <si>
    <t>Držač peškira</t>
  </si>
  <si>
    <t xml:space="preserve">Izvršiti nabavku i montažu niklovanog držača peškira pored umivaonika. </t>
  </si>
  <si>
    <t>Podni slivnik</t>
  </si>
  <si>
    <t>Izvršiti nabavku i montažu podnih slivnika sa ugrađenim sifonom i rešetkom od mesinganog lima sa met.hromiranom površinom. U kupatilima se prdviđa slivnik Ø70mm, a u ostalim Ø100mm. Ispod i oko slivnika izvesti hidroizolaciju i povezati je sa hidroizolacijom poda.</t>
  </si>
  <si>
    <t>Plaća se po komadu montiranog slivnika.</t>
  </si>
  <si>
    <t>Ø100 - vertikalni</t>
  </si>
  <si>
    <t>Ø160 - vertikalni</t>
  </si>
  <si>
    <t>Niklovana vratanca</t>
  </si>
  <si>
    <t>Izvršiti nabavku i montažu niklovanih vratanaca dimenzija 30x30cm za ugradnju na mestima revizionih komada. Vratanca ankerovati u zidu.</t>
  </si>
  <si>
    <t>UKUPNO   S A N I T A R N I   O B J E K T I   I   P R I B O R :</t>
  </si>
  <si>
    <t>R E K A P I T U L A C I J A</t>
  </si>
  <si>
    <t>RADOVA NA UNUTRAŠNJIM INSTALACIJAMA</t>
  </si>
  <si>
    <t>VODOVODA I KANALIZACIJE I PPZ</t>
  </si>
  <si>
    <t>I   GRAĐEVINSKI RADOVI :</t>
  </si>
  <si>
    <t>II  KANALIZACIJA :</t>
  </si>
  <si>
    <t>III  VODOVOD :</t>
  </si>
  <si>
    <t>IV  SANITARNI OBJEKTI I PRIBOR :</t>
  </si>
  <si>
    <t>ПРЕДМЕР РАДОВА</t>
  </si>
  <si>
    <t>уз Главни пројекат адаптације делова блока крила Б и Ц објекта "Специјалне болнице за рехабилитацију " Буковичка Бања" у парку Буковичка Бања у Аранђеловцу</t>
  </si>
  <si>
    <t xml:space="preserve">ЗБИРНА РЕКАПИТУЛАЦИЈА </t>
  </si>
  <si>
    <t>Грађевинско-занатски радови</t>
  </si>
  <si>
    <t>Водовод и канализација</t>
  </si>
  <si>
    <t>Електроинсталације</t>
  </si>
  <si>
    <t>Телекомуникације</t>
  </si>
  <si>
    <t>Машинске инсталације</t>
  </si>
  <si>
    <t>Заштита од пожара</t>
  </si>
  <si>
    <t>Укупно без ПДВ-а:</t>
  </si>
  <si>
    <t>ПДВ :</t>
  </si>
  <si>
    <t>Укупно са ПДВ - ом:</t>
  </si>
  <si>
    <t xml:space="preserve">jedinična cena Bez PDVa(din) </t>
  </si>
  <si>
    <t xml:space="preserve"> UKUPNO bez PDV-a</t>
  </si>
  <si>
    <t>ПДВ</t>
  </si>
  <si>
    <t>УКУПНО СА ПДВ-ом:</t>
  </si>
  <si>
    <t>U K U P N O BEZ PDV-a  :</t>
  </si>
  <si>
    <t>PDV:</t>
  </si>
  <si>
    <t>UKUPNO SA PDV- om:</t>
  </si>
  <si>
    <t>UKUPNO BEZ PDV-a :</t>
  </si>
  <si>
    <t>UKUPNO SA PDV-om :</t>
  </si>
  <si>
    <t>UKUPNO BEZ PDV-a</t>
  </si>
  <si>
    <t>UKUPNO SA PDV-om</t>
  </si>
  <si>
    <t>УКУПНО ТЕРМОТЕХНИЧКЕ ИНСТАЛАЦИЈЕ БЕЗ ПДВ-а</t>
  </si>
  <si>
    <t>УКУПНО ТЕРМОТЕХНИЧКЕ ИНСТАЛАЦИЈЕ СА ПДВ-ом</t>
  </si>
  <si>
    <t>UKUPNO BEZ PDV-a:</t>
  </si>
  <si>
    <t>UKUPNO SA PDV-om:</t>
  </si>
</sst>
</file>

<file path=xl/styles.xml><?xml version="1.0" encoding="utf-8"?>
<styleSheet xmlns="http://schemas.openxmlformats.org/spreadsheetml/2006/main">
  <numFmts count="10">
    <numFmt numFmtId="164" formatCode="000000"/>
    <numFmt numFmtId="165" formatCode="#.#,"/>
    <numFmt numFmtId="166" formatCode="#,##0;[Red]\-#,##0"/>
    <numFmt numFmtId="167" formatCode="0.000"/>
    <numFmt numFmtId="168" formatCode="_(* #,##0.00_);_(* \(#,##0.00\);_(* \-??_);_(@_)"/>
    <numFmt numFmtId="169" formatCode="###\ ##0.00"/>
    <numFmt numFmtId="170" formatCode="#,##0.00\ _D_i_n_."/>
    <numFmt numFmtId="171" formatCode="#,##0.00\ [$РСД];[Red]\-#,##0.00\ [$РСД]"/>
    <numFmt numFmtId="172" formatCode="#,##0\ [$€-1];[Red]\-#,##0\ [$€-1]"/>
    <numFmt numFmtId="173" formatCode="#,##0.0_ ;[Red]\-#,##0.0\ "/>
  </numFmts>
  <fonts count="76">
    <font>
      <sz val="10"/>
      <name val="Arial"/>
      <family val="2"/>
      <charset val="238"/>
    </font>
    <font>
      <sz val="11"/>
      <color theme="1"/>
      <name val="Calibri"/>
      <family val="2"/>
      <scheme val="minor"/>
    </font>
    <font>
      <sz val="10"/>
      <name val="Arial"/>
      <family val="2"/>
      <charset val="238"/>
    </font>
    <font>
      <i/>
      <sz val="12"/>
      <color indexed="12"/>
      <name val="Arial"/>
      <family val="2"/>
    </font>
    <font>
      <sz val="12"/>
      <name val="Arial"/>
      <family val="2"/>
    </font>
    <font>
      <sz val="11"/>
      <name val="Arial"/>
      <family val="2"/>
      <charset val="1"/>
    </font>
    <font>
      <sz val="10"/>
      <name val="Arial"/>
      <family val="2"/>
    </font>
    <font>
      <sz val="11"/>
      <color indexed="8"/>
      <name val="Arial"/>
      <family val="2"/>
      <charset val="1"/>
    </font>
    <font>
      <b/>
      <sz val="11"/>
      <name val="Arial"/>
      <family val="2"/>
      <charset val="1"/>
    </font>
    <font>
      <sz val="11"/>
      <name val="Arial"/>
      <family val="2"/>
    </font>
    <font>
      <sz val="11"/>
      <name val="Arial"/>
      <family val="2"/>
      <charset val="204"/>
    </font>
    <font>
      <b/>
      <sz val="11"/>
      <name val="Arial"/>
      <family val="2"/>
      <charset val="204"/>
    </font>
    <font>
      <b/>
      <sz val="12"/>
      <name val="Arial"/>
      <family val="2"/>
      <charset val="204"/>
    </font>
    <font>
      <i/>
      <sz val="11"/>
      <name val="Arial"/>
      <family val="2"/>
      <charset val="204"/>
    </font>
    <font>
      <sz val="12"/>
      <name val="Arial"/>
      <family val="2"/>
      <charset val="204"/>
    </font>
    <font>
      <b/>
      <sz val="13"/>
      <name val="Arial"/>
      <family val="2"/>
      <charset val="204"/>
    </font>
    <font>
      <b/>
      <i/>
      <sz val="11"/>
      <name val="Arial"/>
      <family val="2"/>
      <charset val="1"/>
    </font>
    <font>
      <u/>
      <sz val="11"/>
      <name val="Arial"/>
      <family val="2"/>
      <charset val="1"/>
    </font>
    <font>
      <b/>
      <sz val="11"/>
      <name val="Arial"/>
      <family val="2"/>
      <charset val="238"/>
    </font>
    <font>
      <sz val="11"/>
      <color indexed="8"/>
      <name val="Arial"/>
      <family val="2"/>
      <charset val="238"/>
    </font>
    <font>
      <sz val="11"/>
      <name val="Arial"/>
      <family val="2"/>
      <charset val="238"/>
    </font>
    <font>
      <i/>
      <sz val="11"/>
      <name val="Arial"/>
      <family val="2"/>
      <charset val="1"/>
    </font>
    <font>
      <b/>
      <sz val="11"/>
      <color indexed="8"/>
      <name val="Arial"/>
      <family val="2"/>
      <charset val="238"/>
    </font>
    <font>
      <sz val="10"/>
      <name val="CTimesRoman"/>
    </font>
    <font>
      <b/>
      <sz val="13"/>
      <name val="Arial"/>
      <family val="2"/>
      <charset val="238"/>
    </font>
    <font>
      <sz val="11"/>
      <name val="Times New Roman"/>
      <family val="1"/>
      <charset val="238"/>
    </font>
    <font>
      <b/>
      <sz val="11"/>
      <name val="Times New Roman"/>
      <family val="1"/>
    </font>
    <font>
      <b/>
      <i/>
      <sz val="11"/>
      <name val="Arial"/>
      <family val="2"/>
      <charset val="204"/>
    </font>
    <font>
      <sz val="11"/>
      <color indexed="8"/>
      <name val="Arial"/>
      <family val="2"/>
      <charset val="204"/>
    </font>
    <font>
      <b/>
      <sz val="11"/>
      <color indexed="8"/>
      <name val="Arial"/>
      <family val="2"/>
      <charset val="204"/>
    </font>
    <font>
      <b/>
      <sz val="12"/>
      <name val="Arial"/>
      <family val="2"/>
      <charset val="238"/>
    </font>
    <font>
      <b/>
      <sz val="10"/>
      <name val="Arial"/>
      <family val="2"/>
      <charset val="238"/>
    </font>
    <font>
      <sz val="11"/>
      <name val="YU L Swiss"/>
      <family val="2"/>
      <charset val="204"/>
    </font>
    <font>
      <sz val="12"/>
      <name val="Arial"/>
      <family val="2"/>
      <charset val="238"/>
    </font>
    <font>
      <sz val="11"/>
      <name val="CTimesRoman"/>
    </font>
    <font>
      <sz val="10"/>
      <name val="Times New Roman"/>
      <family val="1"/>
    </font>
    <font>
      <b/>
      <sz val="11"/>
      <color indexed="8"/>
      <name val="Arial"/>
      <family val="2"/>
      <charset val="1"/>
    </font>
    <font>
      <i/>
      <sz val="11"/>
      <name val="Arial"/>
      <family val="2"/>
      <charset val="238"/>
    </font>
    <font>
      <sz val="11"/>
      <name val="CTimesRoman"/>
      <charset val="238"/>
    </font>
    <font>
      <sz val="10"/>
      <name val="Yu Arial"/>
    </font>
    <font>
      <sz val="10"/>
      <name val="Yu Arial"/>
      <family val="2"/>
    </font>
    <font>
      <b/>
      <sz val="11"/>
      <name val="Arial"/>
      <family val="2"/>
    </font>
    <font>
      <sz val="10"/>
      <color indexed="10"/>
      <name val="Arial"/>
      <family val="2"/>
    </font>
    <font>
      <sz val="10"/>
      <color indexed="10"/>
      <name val="Yu Arial"/>
      <family val="2"/>
    </font>
    <font>
      <sz val="10"/>
      <color rgb="FFFF0000"/>
      <name val="Arial"/>
      <family val="2"/>
    </font>
    <font>
      <sz val="9"/>
      <name val="Arial"/>
      <family val="2"/>
    </font>
    <font>
      <vertAlign val="superscript"/>
      <sz val="10"/>
      <name val="Arial"/>
      <family val="2"/>
    </font>
    <font>
      <b/>
      <sz val="10"/>
      <name val="Arial"/>
      <family val="2"/>
    </font>
    <font>
      <vertAlign val="superscript"/>
      <sz val="10"/>
      <name val="Arial"/>
      <family val="2"/>
      <charset val="238"/>
    </font>
    <font>
      <sz val="10"/>
      <color rgb="FFC00000"/>
      <name val="Arial"/>
      <family val="2"/>
    </font>
    <font>
      <sz val="11"/>
      <name val="Yu Arial"/>
    </font>
    <font>
      <b/>
      <sz val="12"/>
      <name val="Arial"/>
      <family val="2"/>
    </font>
    <font>
      <sz val="12"/>
      <color theme="1"/>
      <name val="Arial"/>
      <family val="2"/>
      <charset val="238"/>
    </font>
    <font>
      <b/>
      <sz val="11"/>
      <name val="Times New Roman"/>
      <family val="1"/>
      <charset val="238"/>
    </font>
    <font>
      <sz val="10"/>
      <name val="Yu Times New Roman"/>
      <family val="1"/>
    </font>
    <font>
      <sz val="8"/>
      <name val="Arial"/>
      <family val="2"/>
    </font>
    <font>
      <sz val="12"/>
      <name val="Yu Times New Roman"/>
      <family val="1"/>
    </font>
    <font>
      <u/>
      <sz val="10"/>
      <name val="Arial"/>
      <family val="2"/>
    </font>
    <font>
      <b/>
      <u/>
      <sz val="14"/>
      <name val="Arial"/>
      <family val="2"/>
      <charset val="238"/>
    </font>
    <font>
      <sz val="11"/>
      <color theme="1"/>
      <name val="Arial"/>
      <family val="2"/>
      <charset val="204"/>
    </font>
    <font>
      <sz val="11"/>
      <color rgb="FFFFFF00"/>
      <name val="Arial"/>
      <family val="2"/>
      <charset val="238"/>
    </font>
    <font>
      <b/>
      <sz val="11"/>
      <color theme="1"/>
      <name val="Arial"/>
      <family val="2"/>
      <charset val="204"/>
    </font>
    <font>
      <b/>
      <sz val="14"/>
      <color theme="1"/>
      <name val="Arial"/>
      <family val="2"/>
    </font>
    <font>
      <b/>
      <sz val="11"/>
      <color rgb="FF000000"/>
      <name val="Calibri"/>
      <family val="2"/>
    </font>
    <font>
      <b/>
      <sz val="11"/>
      <color theme="1"/>
      <name val="Calibri"/>
      <family val="2"/>
    </font>
    <font>
      <sz val="11"/>
      <color rgb="FF000000"/>
      <name val="Calibri"/>
      <family val="2"/>
    </font>
    <font>
      <b/>
      <sz val="10"/>
      <color theme="1"/>
      <name val="Calibri"/>
      <family val="2"/>
    </font>
    <font>
      <sz val="10"/>
      <color theme="1"/>
      <name val="Calibri"/>
      <family val="2"/>
    </font>
    <font>
      <vertAlign val="superscript"/>
      <sz val="10"/>
      <color theme="1"/>
      <name val="Calibri"/>
      <family val="2"/>
    </font>
    <font>
      <b/>
      <sz val="12"/>
      <color theme="1"/>
      <name val="Calibri"/>
      <family val="2"/>
    </font>
    <font>
      <b/>
      <u/>
      <sz val="12"/>
      <color theme="1"/>
      <name val="Calibri"/>
      <family val="2"/>
    </font>
    <font>
      <sz val="11"/>
      <color theme="1"/>
      <name val="Calibri"/>
      <family val="2"/>
    </font>
    <font>
      <sz val="10"/>
      <name val="Arial"/>
    </font>
    <font>
      <b/>
      <sz val="16"/>
      <name val="Verdana"/>
      <family val="2"/>
    </font>
    <font>
      <b/>
      <sz val="12"/>
      <name val="Verdana"/>
      <family val="2"/>
    </font>
    <font>
      <b/>
      <u/>
      <sz val="12"/>
      <name val="Arial"/>
      <family val="2"/>
      <charset val="238"/>
    </font>
  </fonts>
  <fills count="9">
    <fill>
      <patternFill patternType="none"/>
    </fill>
    <fill>
      <patternFill patternType="gray125"/>
    </fill>
    <fill>
      <patternFill patternType="solid">
        <fgColor theme="0"/>
        <bgColor indexed="64"/>
      </patternFill>
    </fill>
    <fill>
      <patternFill patternType="solid">
        <fgColor rgb="FFCCFFFF"/>
        <bgColor indexed="64"/>
      </patternFill>
    </fill>
    <fill>
      <patternFill patternType="solid">
        <fgColor theme="0"/>
        <bgColor indexed="34"/>
      </patternFill>
    </fill>
    <fill>
      <patternFill patternType="solid">
        <fgColor theme="0"/>
        <bgColor indexed="26"/>
      </patternFill>
    </fill>
    <fill>
      <patternFill patternType="solid">
        <fgColor indexed="9"/>
        <bgColor indexed="64"/>
      </patternFill>
    </fill>
    <fill>
      <patternFill patternType="solid">
        <fgColor indexed="44"/>
        <bgColor indexed="64"/>
      </patternFill>
    </fill>
    <fill>
      <patternFill patternType="solid">
        <fgColor rgb="FF969696"/>
        <bgColor indexed="64"/>
      </patternFill>
    </fill>
  </fills>
  <borders count="66">
    <border>
      <left/>
      <right/>
      <top/>
      <bottom/>
      <diagonal/>
    </border>
    <border>
      <left style="hair">
        <color indexed="8"/>
      </left>
      <right style="hair">
        <color indexed="8"/>
      </right>
      <top/>
      <bottom style="hair">
        <color indexed="8"/>
      </bottom>
      <diagonal/>
    </border>
    <border>
      <left style="thin">
        <color indexed="64"/>
      </left>
      <right style="thin">
        <color indexed="64"/>
      </right>
      <top style="thin">
        <color indexed="64"/>
      </top>
      <bottom style="thin">
        <color indexed="64"/>
      </bottom>
      <diagonal/>
    </border>
    <border>
      <left/>
      <right/>
      <top style="thin">
        <color indexed="8"/>
      </top>
      <bottom style="double">
        <color indexed="8"/>
      </bottom>
      <diagonal/>
    </border>
    <border>
      <left/>
      <right/>
      <top style="thin">
        <color indexed="64"/>
      </top>
      <bottom style="double">
        <color indexed="64"/>
      </bottom>
      <diagonal/>
    </border>
    <border>
      <left style="hair">
        <color indexed="8"/>
      </left>
      <right style="hair">
        <color indexed="8"/>
      </right>
      <top/>
      <bottom style="hair">
        <color indexed="64"/>
      </bottom>
      <diagonal/>
    </border>
    <border>
      <left/>
      <right/>
      <top/>
      <bottom style="thin">
        <color indexed="64"/>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style="hair">
        <color indexed="8"/>
      </top>
      <bottom style="hair">
        <color indexed="8"/>
      </bottom>
      <diagonal/>
    </border>
    <border>
      <left style="double">
        <color indexed="8"/>
      </left>
      <right/>
      <top style="double">
        <color indexed="8"/>
      </top>
      <bottom style="double">
        <color indexed="8"/>
      </bottom>
      <diagonal/>
    </border>
    <border>
      <left/>
      <right/>
      <top style="double">
        <color indexed="8"/>
      </top>
      <bottom style="double">
        <color indexed="8"/>
      </bottom>
      <diagonal/>
    </border>
    <border>
      <left/>
      <right style="double">
        <color indexed="8"/>
      </right>
      <top style="double">
        <color indexed="8"/>
      </top>
      <bottom style="double">
        <color indexed="8"/>
      </bottom>
      <diagonal/>
    </border>
    <border>
      <left style="thin">
        <color indexed="64"/>
      </left>
      <right style="thin">
        <color indexed="64"/>
      </right>
      <top/>
      <bottom/>
      <diagonal/>
    </border>
    <border>
      <left style="double">
        <color indexed="64"/>
      </left>
      <right/>
      <top/>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top style="double">
        <color indexed="64"/>
      </top>
      <bottom/>
      <diagonal/>
    </border>
    <border>
      <left style="thin">
        <color indexed="64"/>
      </left>
      <right style="double">
        <color indexed="64"/>
      </right>
      <top style="double">
        <color indexed="64"/>
      </top>
      <bottom/>
      <diagonal/>
    </border>
    <border>
      <left style="double">
        <color indexed="64"/>
      </left>
      <right style="thin">
        <color indexed="64"/>
      </right>
      <top/>
      <bottom/>
      <diagonal/>
    </border>
    <border>
      <left style="thin">
        <color indexed="64"/>
      </left>
      <right/>
      <top/>
      <bottom/>
      <diagonal/>
    </border>
    <border>
      <left style="thin">
        <color indexed="64"/>
      </left>
      <right style="double">
        <color indexed="64"/>
      </right>
      <top/>
      <bottom/>
      <diagonal/>
    </border>
    <border>
      <left style="double">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bottom/>
      <diagonal/>
    </border>
    <border>
      <left style="double">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double">
        <color indexed="64"/>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thin">
        <color indexed="64"/>
      </right>
      <top style="double">
        <color indexed="64"/>
      </top>
      <bottom style="double">
        <color indexed="64"/>
      </bottom>
      <diagonal/>
    </border>
    <border>
      <left/>
      <right style="double">
        <color indexed="64"/>
      </right>
      <top/>
      <bottom/>
      <diagonal/>
    </border>
    <border>
      <left style="thin">
        <color theme="3"/>
      </left>
      <right style="thin">
        <color theme="3"/>
      </right>
      <top style="thin">
        <color theme="3"/>
      </top>
      <bottom style="thin">
        <color theme="3"/>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rgb="FF1F497D"/>
      </left>
      <right style="medium">
        <color rgb="FF1F497D"/>
      </right>
      <top style="medium">
        <color rgb="FF1F497D"/>
      </top>
      <bottom style="medium">
        <color rgb="FF1F497D"/>
      </bottom>
      <diagonal/>
    </border>
    <border>
      <left/>
      <right style="medium">
        <color rgb="FF1F497D"/>
      </right>
      <top style="medium">
        <color rgb="FF1F497D"/>
      </top>
      <bottom style="medium">
        <color rgb="FF1F497D"/>
      </bottom>
      <diagonal/>
    </border>
    <border>
      <left/>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double">
        <color indexed="64"/>
      </bottom>
      <diagonal/>
    </border>
    <border>
      <left/>
      <right/>
      <top style="double">
        <color indexed="64"/>
      </top>
      <bottom/>
      <diagonal/>
    </border>
  </borders>
  <cellStyleXfs count="18">
    <xf numFmtId="0" fontId="0" fillId="0" borderId="0"/>
    <xf numFmtId="168" fontId="2" fillId="0" borderId="0" applyFill="0" applyBorder="0" applyAlignment="0" applyProtection="0"/>
    <xf numFmtId="0" fontId="6" fillId="0" borderId="0"/>
    <xf numFmtId="0" fontId="4" fillId="0" borderId="0"/>
    <xf numFmtId="0" fontId="2" fillId="0" borderId="0"/>
    <xf numFmtId="0" fontId="23" fillId="0" borderId="0"/>
    <xf numFmtId="0" fontId="2" fillId="0" borderId="0"/>
    <xf numFmtId="0" fontId="32" fillId="0" borderId="0"/>
    <xf numFmtId="0" fontId="2" fillId="0" borderId="0"/>
    <xf numFmtId="0" fontId="39" fillId="0" borderId="0"/>
    <xf numFmtId="0" fontId="40" fillId="0" borderId="0"/>
    <xf numFmtId="0" fontId="40" fillId="0" borderId="0"/>
    <xf numFmtId="0" fontId="52" fillId="0" borderId="0"/>
    <xf numFmtId="0" fontId="4" fillId="0" borderId="0"/>
    <xf numFmtId="0" fontId="33" fillId="0" borderId="0" applyFont="0" applyFill="0" applyBorder="0" applyAlignment="0" applyProtection="0"/>
    <xf numFmtId="0" fontId="54" fillId="0" borderId="0"/>
    <xf numFmtId="0" fontId="1" fillId="0" borderId="0"/>
    <xf numFmtId="0" fontId="72" fillId="0" borderId="0"/>
  </cellStyleXfs>
  <cellXfs count="897">
    <xf numFmtId="0" fontId="0" fillId="0" borderId="0" xfId="0"/>
    <xf numFmtId="0" fontId="5" fillId="0" borderId="0" xfId="0" applyFont="1" applyFill="1"/>
    <xf numFmtId="3" fontId="6" fillId="0" borderId="0" xfId="0" applyNumberFormat="1" applyFont="1" applyFill="1" applyBorder="1" applyAlignment="1">
      <alignment horizontal="center" vertical="center" wrapText="1"/>
    </xf>
    <xf numFmtId="0" fontId="0" fillId="0" borderId="0" xfId="0" applyFill="1" applyBorder="1" applyAlignment="1">
      <alignment horizontal="center" vertical="center" wrapText="1"/>
    </xf>
    <xf numFmtId="2" fontId="0" fillId="0" borderId="0" xfId="0" applyNumberFormat="1" applyFill="1" applyBorder="1" applyAlignment="1">
      <alignment horizontal="center" vertical="center" wrapText="1"/>
    </xf>
    <xf numFmtId="49"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1" fontId="5" fillId="0" borderId="1" xfId="0" applyNumberFormat="1" applyFont="1" applyFill="1" applyBorder="1" applyAlignment="1">
      <alignment horizontal="center" vertical="center"/>
    </xf>
    <xf numFmtId="4" fontId="5" fillId="0" borderId="1" xfId="0" applyNumberFormat="1" applyFont="1" applyFill="1" applyBorder="1" applyAlignment="1">
      <alignment horizontal="center" vertical="center" wrapText="1"/>
    </xf>
    <xf numFmtId="0" fontId="5" fillId="0" borderId="0" xfId="0" applyFont="1" applyFill="1" applyAlignment="1">
      <alignment vertical="center"/>
    </xf>
    <xf numFmtId="49" fontId="5" fillId="0" borderId="0" xfId="0" applyNumberFormat="1" applyFont="1" applyFill="1" applyBorder="1" applyAlignment="1">
      <alignment horizontal="center" vertical="center"/>
    </xf>
    <xf numFmtId="0" fontId="5" fillId="0" borderId="0" xfId="0" applyFont="1" applyFill="1" applyBorder="1" applyAlignment="1">
      <alignment horizontal="center" vertical="center" wrapText="1"/>
    </xf>
    <xf numFmtId="1" fontId="5" fillId="0" borderId="0" xfId="0" applyNumberFormat="1" applyFont="1" applyFill="1" applyBorder="1" applyAlignment="1">
      <alignment horizontal="center" vertical="center"/>
    </xf>
    <xf numFmtId="4" fontId="5" fillId="0" borderId="0" xfId="0" applyNumberFormat="1" applyFont="1" applyFill="1" applyBorder="1" applyAlignment="1">
      <alignment horizontal="center" vertical="center" wrapText="1"/>
    </xf>
    <xf numFmtId="49" fontId="5" fillId="0" borderId="0" xfId="0" applyNumberFormat="1" applyFont="1" applyFill="1" applyAlignment="1">
      <alignment horizontal="center" vertical="top"/>
    </xf>
    <xf numFmtId="0" fontId="5" fillId="0" borderId="0" xfId="0" applyFont="1" applyFill="1" applyAlignment="1">
      <alignment horizontal="left" vertical="top" wrapText="1"/>
    </xf>
    <xf numFmtId="0" fontId="5" fillId="0" borderId="0" xfId="0" applyFont="1" applyFill="1" applyAlignment="1">
      <alignment horizontal="left"/>
    </xf>
    <xf numFmtId="1" fontId="5" fillId="0" borderId="0" xfId="0" applyNumberFormat="1" applyFont="1" applyFill="1" applyAlignment="1">
      <alignment horizontal="right"/>
    </xf>
    <xf numFmtId="4" fontId="5" fillId="0" borderId="0" xfId="0" applyNumberFormat="1" applyFont="1" applyFill="1" applyAlignment="1">
      <alignment horizontal="right" vertical="center" wrapText="1"/>
    </xf>
    <xf numFmtId="4" fontId="5" fillId="0" borderId="0" xfId="0" applyNumberFormat="1" applyFont="1" applyFill="1" applyAlignment="1">
      <alignment horizontal="right" vertical="center"/>
    </xf>
    <xf numFmtId="0" fontId="5" fillId="0" borderId="0" xfId="0" applyFont="1" applyFill="1" applyAlignment="1">
      <alignment horizontal="justify" vertical="top" wrapText="1"/>
    </xf>
    <xf numFmtId="0" fontId="0" fillId="0" borderId="0" xfId="0" applyFill="1"/>
    <xf numFmtId="49" fontId="5" fillId="0" borderId="0" xfId="0" applyNumberFormat="1" applyFont="1" applyFill="1" applyAlignment="1">
      <alignment horizontal="center" vertical="top" wrapText="1"/>
    </xf>
    <xf numFmtId="1" fontId="5" fillId="0" borderId="0" xfId="0" applyNumberFormat="1" applyFont="1" applyFill="1" applyAlignment="1">
      <alignment horizontal="right" wrapText="1"/>
    </xf>
    <xf numFmtId="4" fontId="5" fillId="0" borderId="0" xfId="0" applyNumberFormat="1" applyFont="1" applyFill="1" applyAlignment="1">
      <alignment horizontal="right" wrapText="1"/>
    </xf>
    <xf numFmtId="49" fontId="7" fillId="0" borderId="0" xfId="0" applyNumberFormat="1" applyFont="1" applyFill="1" applyAlignment="1">
      <alignment horizontal="center" vertical="top"/>
    </xf>
    <xf numFmtId="0" fontId="8" fillId="0" borderId="0" xfId="0" applyFont="1" applyFill="1" applyAlignment="1">
      <alignment horizontal="left"/>
    </xf>
    <xf numFmtId="1" fontId="8" fillId="0" borderId="0" xfId="0" applyNumberFormat="1" applyFont="1" applyFill="1" applyAlignment="1">
      <alignment horizontal="right"/>
    </xf>
    <xf numFmtId="4" fontId="8" fillId="0" borderId="0" xfId="0" applyNumberFormat="1" applyFont="1" applyFill="1" applyAlignment="1">
      <alignment horizontal="right" vertical="center" wrapText="1"/>
    </xf>
    <xf numFmtId="4" fontId="8" fillId="0" borderId="0" xfId="0" applyNumberFormat="1" applyFont="1" applyFill="1" applyAlignment="1">
      <alignment horizontal="right" vertical="center"/>
    </xf>
    <xf numFmtId="0" fontId="8" fillId="0" borderId="0" xfId="0" applyFont="1" applyFill="1"/>
    <xf numFmtId="0" fontId="9" fillId="0" borderId="0" xfId="0" applyFont="1" applyFill="1" applyBorder="1" applyAlignment="1">
      <alignment horizontal="left" vertical="top" wrapText="1"/>
    </xf>
    <xf numFmtId="49" fontId="10" fillId="0" borderId="2" xfId="0" applyNumberFormat="1" applyFont="1" applyFill="1" applyBorder="1" applyAlignment="1">
      <alignment horizontal="center" vertical="center"/>
    </xf>
    <xf numFmtId="0" fontId="10" fillId="0" borderId="2" xfId="0" applyFont="1" applyFill="1" applyBorder="1" applyAlignment="1">
      <alignment horizontal="center" vertical="center" wrapText="1"/>
    </xf>
    <xf numFmtId="1" fontId="10" fillId="0" borderId="2" xfId="0" applyNumberFormat="1" applyFont="1" applyFill="1" applyBorder="1" applyAlignment="1">
      <alignment horizontal="center" vertical="center"/>
    </xf>
    <xf numFmtId="4" fontId="10" fillId="0" borderId="2" xfId="0" applyNumberFormat="1" applyFont="1" applyFill="1" applyBorder="1" applyAlignment="1">
      <alignment horizontal="center" vertical="center" wrapText="1"/>
    </xf>
    <xf numFmtId="49" fontId="10" fillId="0" borderId="0" xfId="0" applyNumberFormat="1" applyFont="1" applyBorder="1" applyAlignment="1">
      <alignment horizontal="right" vertical="top" wrapText="1"/>
    </xf>
    <xf numFmtId="0" fontId="10" fillId="2" borderId="0" xfId="0" applyFont="1" applyFill="1" applyBorder="1" applyAlignment="1">
      <alignment horizontal="left" vertical="top" wrapText="1"/>
    </xf>
    <xf numFmtId="0" fontId="11" fillId="2" borderId="0" xfId="0" applyFont="1" applyFill="1" applyBorder="1" applyAlignment="1">
      <alignment horizontal="left" vertical="top" wrapText="1"/>
    </xf>
    <xf numFmtId="3" fontId="11" fillId="2" borderId="0" xfId="0" applyNumberFormat="1" applyFont="1" applyFill="1" applyBorder="1" applyAlignment="1">
      <alignment horizontal="right" vertical="top" wrapText="1"/>
    </xf>
    <xf numFmtId="3" fontId="11" fillId="0" borderId="0" xfId="0" applyNumberFormat="1" applyFont="1" applyBorder="1" applyAlignment="1">
      <alignment horizontal="right" vertical="top"/>
    </xf>
    <xf numFmtId="2" fontId="11" fillId="0" borderId="0" xfId="0" applyNumberFormat="1" applyFont="1" applyBorder="1" applyAlignment="1">
      <alignment horizontal="right" vertical="top" wrapText="1"/>
    </xf>
    <xf numFmtId="49" fontId="10" fillId="3" borderId="0" xfId="0" applyNumberFormat="1" applyFont="1" applyFill="1" applyBorder="1" applyAlignment="1">
      <alignment horizontal="center" vertical="top"/>
    </xf>
    <xf numFmtId="0" fontId="12" fillId="0" borderId="0" xfId="0" applyNumberFormat="1" applyFont="1" applyFill="1" applyBorder="1" applyAlignment="1">
      <alignment horizontal="left" vertical="top" wrapText="1"/>
    </xf>
    <xf numFmtId="0" fontId="13" fillId="0" borderId="0" xfId="0" applyFont="1" applyFill="1" applyBorder="1" applyAlignment="1">
      <alignment horizontal="left" vertical="top" wrapText="1"/>
    </xf>
    <xf numFmtId="49" fontId="10" fillId="2" borderId="0" xfId="0" applyNumberFormat="1" applyFont="1" applyFill="1" applyBorder="1" applyAlignment="1" applyProtection="1">
      <alignment horizontal="center" vertical="center" wrapText="1"/>
      <protection locked="0"/>
    </xf>
    <xf numFmtId="49" fontId="11" fillId="0" borderId="0" xfId="0" applyNumberFormat="1" applyFont="1" applyFill="1" applyBorder="1" applyAlignment="1">
      <alignment horizontal="left" vertical="top"/>
    </xf>
    <xf numFmtId="4" fontId="11" fillId="0" borderId="0" xfId="0" applyNumberFormat="1" applyFont="1" applyFill="1" applyBorder="1" applyAlignment="1">
      <alignment horizontal="left" vertical="top"/>
    </xf>
    <xf numFmtId="3" fontId="11" fillId="0" borderId="0" xfId="0" applyNumberFormat="1" applyFont="1" applyFill="1" applyBorder="1" applyAlignment="1">
      <alignment horizontal="right" vertical="top"/>
    </xf>
    <xf numFmtId="2" fontId="11" fillId="0" borderId="0" xfId="0" applyNumberFormat="1" applyFont="1" applyFill="1" applyBorder="1" applyAlignment="1">
      <alignment horizontal="right" vertical="top"/>
    </xf>
    <xf numFmtId="49" fontId="10" fillId="3" borderId="0" xfId="0" applyNumberFormat="1" applyFont="1" applyFill="1" applyBorder="1" applyAlignment="1">
      <alignment horizontal="left" vertical="top" wrapText="1"/>
    </xf>
    <xf numFmtId="4" fontId="11" fillId="3" borderId="0" xfId="0" applyNumberFormat="1" applyFont="1" applyFill="1" applyBorder="1" applyAlignment="1">
      <alignment horizontal="left" vertical="top"/>
    </xf>
    <xf numFmtId="3" fontId="11" fillId="3" borderId="0" xfId="0" applyNumberFormat="1" applyFont="1" applyFill="1" applyBorder="1" applyAlignment="1">
      <alignment horizontal="right" vertical="top"/>
    </xf>
    <xf numFmtId="2" fontId="11" fillId="3" borderId="0" xfId="0" applyNumberFormat="1" applyFont="1" applyFill="1" applyBorder="1" applyAlignment="1">
      <alignment horizontal="right" vertical="top"/>
    </xf>
    <xf numFmtId="49" fontId="11" fillId="0" borderId="0" xfId="0" applyNumberFormat="1" applyFont="1" applyBorder="1" applyAlignment="1">
      <alignment horizontal="right" vertical="top"/>
    </xf>
    <xf numFmtId="49" fontId="11" fillId="0" borderId="0" xfId="0" applyNumberFormat="1" applyFont="1" applyBorder="1" applyAlignment="1">
      <alignment horizontal="left" vertical="top" wrapText="1"/>
    </xf>
    <xf numFmtId="4" fontId="11" fillId="0" borderId="0" xfId="0" applyNumberFormat="1" applyFont="1" applyBorder="1" applyAlignment="1">
      <alignment horizontal="left" vertical="top"/>
    </xf>
    <xf numFmtId="2" fontId="11" fillId="0" borderId="0" xfId="0" applyNumberFormat="1" applyFont="1" applyBorder="1" applyAlignment="1">
      <alignment horizontal="right" vertical="top"/>
    </xf>
    <xf numFmtId="49" fontId="10" fillId="0" borderId="0" xfId="0" applyNumberFormat="1" applyFont="1" applyBorder="1" applyAlignment="1" applyProtection="1">
      <alignment horizontal="right" vertical="top" wrapText="1"/>
      <protection locked="0"/>
    </xf>
    <xf numFmtId="0" fontId="10" fillId="0" borderId="0" xfId="0" applyFont="1" applyBorder="1" applyAlignment="1" applyProtection="1">
      <alignment horizontal="justify" vertical="top" wrapText="1"/>
      <protection locked="0"/>
    </xf>
    <xf numFmtId="4" fontId="11" fillId="0" borderId="0" xfId="0" applyNumberFormat="1" applyFont="1" applyBorder="1" applyAlignment="1" applyProtection="1">
      <alignment horizontal="left" vertical="top"/>
      <protection locked="0"/>
    </xf>
    <xf numFmtId="3" fontId="11" fillId="0" borderId="0" xfId="0" applyNumberFormat="1" applyFont="1" applyBorder="1" applyAlignment="1" applyProtection="1">
      <alignment horizontal="right" vertical="top"/>
      <protection locked="0"/>
    </xf>
    <xf numFmtId="2" fontId="11" fillId="0" borderId="0" xfId="0" applyNumberFormat="1" applyFont="1" applyBorder="1" applyAlignment="1" applyProtection="1">
      <alignment horizontal="right" vertical="top"/>
      <protection locked="0"/>
    </xf>
    <xf numFmtId="49" fontId="10" fillId="2" borderId="0" xfId="0" applyNumberFormat="1" applyFont="1" applyFill="1" applyBorder="1" applyAlignment="1" applyProtection="1">
      <alignment horizontal="right" vertical="top" wrapText="1"/>
      <protection locked="0"/>
    </xf>
    <xf numFmtId="0" fontId="10" fillId="0" borderId="0" xfId="0" applyFont="1" applyFill="1" applyBorder="1" applyAlignment="1" applyProtection="1">
      <alignment horizontal="justify" vertical="top" wrapText="1"/>
      <protection locked="0"/>
    </xf>
    <xf numFmtId="0" fontId="11" fillId="2" borderId="0" xfId="0" applyFont="1" applyFill="1" applyBorder="1" applyAlignment="1" applyProtection="1">
      <alignment horizontal="justify" vertical="top"/>
      <protection locked="0"/>
    </xf>
    <xf numFmtId="3" fontId="11" fillId="2" borderId="0" xfId="0" applyNumberFormat="1" applyFont="1" applyFill="1" applyBorder="1" applyAlignment="1" applyProtection="1">
      <alignment horizontal="center" vertical="center"/>
      <protection locked="0"/>
    </xf>
    <xf numFmtId="2" fontId="11" fillId="2" borderId="0" xfId="0" applyNumberFormat="1" applyFont="1" applyFill="1" applyBorder="1" applyAlignment="1" applyProtection="1">
      <alignment horizontal="right" vertical="top"/>
      <protection locked="0"/>
    </xf>
    <xf numFmtId="0" fontId="11" fillId="0" borderId="0" xfId="0" applyFont="1" applyFill="1" applyBorder="1" applyAlignment="1" applyProtection="1">
      <alignment horizontal="left" vertical="top" wrapText="1"/>
      <protection locked="0"/>
    </xf>
    <xf numFmtId="4" fontId="11" fillId="2" borderId="0" xfId="0" applyNumberFormat="1" applyFont="1" applyFill="1" applyBorder="1" applyAlignment="1" applyProtection="1">
      <alignment horizontal="left" vertical="top"/>
      <protection locked="0"/>
    </xf>
    <xf numFmtId="3" fontId="11" fillId="2" borderId="0" xfId="0" applyNumberFormat="1" applyFont="1" applyFill="1" applyBorder="1" applyAlignment="1" applyProtection="1">
      <alignment horizontal="right" vertical="top"/>
      <protection locked="0"/>
    </xf>
    <xf numFmtId="49" fontId="10" fillId="0" borderId="0" xfId="0" applyNumberFormat="1" applyFont="1" applyFill="1" applyBorder="1" applyAlignment="1" applyProtection="1">
      <alignment horizontal="center" vertical="center" wrapText="1"/>
      <protection locked="0"/>
    </xf>
    <xf numFmtId="0" fontId="10" fillId="0" borderId="0" xfId="0" applyFont="1" applyFill="1" applyBorder="1" applyAlignment="1" applyProtection="1">
      <alignment horizontal="left" vertical="top" wrapText="1"/>
      <protection locked="0"/>
    </xf>
    <xf numFmtId="0" fontId="11" fillId="0" borderId="0" xfId="0" applyFont="1" applyFill="1" applyBorder="1" applyAlignment="1" applyProtection="1">
      <alignment horizontal="left" vertical="top"/>
      <protection locked="0"/>
    </xf>
    <xf numFmtId="3" fontId="11" fillId="0" borderId="0" xfId="0" applyNumberFormat="1" applyFont="1" applyFill="1" applyBorder="1" applyAlignment="1" applyProtection="1">
      <alignment horizontal="right" vertical="top"/>
      <protection locked="0"/>
    </xf>
    <xf numFmtId="2" fontId="11" fillId="0" borderId="0" xfId="0" applyNumberFormat="1" applyFont="1" applyFill="1" applyBorder="1" applyAlignment="1" applyProtection="1">
      <alignment horizontal="right" vertical="top"/>
      <protection locked="0"/>
    </xf>
    <xf numFmtId="49" fontId="10" fillId="0" borderId="0" xfId="0" applyNumberFormat="1" applyFont="1" applyFill="1" applyBorder="1" applyAlignment="1" applyProtection="1">
      <alignment horizontal="right" vertical="top" wrapText="1"/>
      <protection locked="0"/>
    </xf>
    <xf numFmtId="49" fontId="10" fillId="0" borderId="0" xfId="0" applyNumberFormat="1" applyFont="1" applyFill="1" applyBorder="1" applyAlignment="1" applyProtection="1">
      <alignment horizontal="left" vertical="top" wrapText="1"/>
      <protection locked="0"/>
    </xf>
    <xf numFmtId="4" fontId="11" fillId="0" borderId="0" xfId="0" applyNumberFormat="1" applyFont="1" applyFill="1" applyBorder="1" applyAlignment="1" applyProtection="1">
      <alignment horizontal="left" vertical="top"/>
      <protection locked="0"/>
    </xf>
    <xf numFmtId="49" fontId="11" fillId="0" borderId="0" xfId="0" applyNumberFormat="1" applyFont="1" applyFill="1" applyBorder="1" applyAlignment="1" applyProtection="1">
      <alignment horizontal="right" vertical="top" wrapText="1"/>
      <protection locked="0"/>
    </xf>
    <xf numFmtId="164" fontId="14" fillId="0" borderId="0" xfId="2" applyNumberFormat="1" applyFont="1" applyFill="1" applyBorder="1" applyAlignment="1">
      <alignment horizontal="center"/>
    </xf>
    <xf numFmtId="4" fontId="11" fillId="0" borderId="0" xfId="0" applyNumberFormat="1" applyFont="1" applyFill="1" applyBorder="1" applyAlignment="1" applyProtection="1">
      <alignment horizontal="right" vertical="top" wrapText="1"/>
      <protection locked="0"/>
    </xf>
    <xf numFmtId="49" fontId="10" fillId="2" borderId="0" xfId="3" applyNumberFormat="1" applyFont="1" applyFill="1" applyBorder="1" applyAlignment="1">
      <alignment horizontal="center" vertical="center" wrapText="1"/>
    </xf>
    <xf numFmtId="3" fontId="14" fillId="2" borderId="0" xfId="2" applyNumberFormat="1" applyFont="1" applyFill="1" applyBorder="1" applyAlignment="1"/>
    <xf numFmtId="165" fontId="10" fillId="0" borderId="0" xfId="0" applyNumberFormat="1" applyFont="1" applyFill="1" applyBorder="1" applyAlignment="1">
      <alignment horizontal="center" vertical="top"/>
    </xf>
    <xf numFmtId="0" fontId="10" fillId="0" borderId="0" xfId="0" applyFont="1" applyFill="1" applyBorder="1" applyAlignment="1">
      <alignment horizontal="justify" vertical="top" wrapText="1"/>
    </xf>
    <xf numFmtId="0" fontId="10" fillId="0" borderId="0" xfId="0" applyFont="1" applyFill="1" applyBorder="1" applyAlignment="1">
      <alignment horizontal="center"/>
    </xf>
    <xf numFmtId="166" fontId="10" fillId="0" borderId="0" xfId="0" applyNumberFormat="1" applyFont="1" applyFill="1" applyBorder="1" applyAlignment="1">
      <alignment horizontal="right"/>
    </xf>
    <xf numFmtId="4" fontId="10" fillId="0" borderId="0" xfId="0" applyNumberFormat="1" applyFont="1" applyFill="1" applyBorder="1" applyAlignment="1" applyProtection="1">
      <alignment horizontal="right" wrapText="1"/>
    </xf>
    <xf numFmtId="4" fontId="10" fillId="0" borderId="0" xfId="0" applyNumberFormat="1" applyFont="1" applyFill="1" applyBorder="1" applyAlignment="1" applyProtection="1">
      <alignment horizontal="right"/>
      <protection locked="0"/>
    </xf>
    <xf numFmtId="49" fontId="10" fillId="0" borderId="0" xfId="0" applyNumberFormat="1" applyFont="1" applyFill="1" applyBorder="1" applyAlignment="1">
      <alignment horizontal="center" vertical="top"/>
    </xf>
    <xf numFmtId="0" fontId="15" fillId="0" borderId="3" xfId="0" applyFont="1" applyFill="1" applyBorder="1" applyAlignment="1">
      <alignment horizontal="left" vertical="top" wrapText="1"/>
    </xf>
    <xf numFmtId="167" fontId="10" fillId="0" borderId="3" xfId="0" applyNumberFormat="1" applyFont="1" applyFill="1" applyBorder="1" applyAlignment="1" applyProtection="1">
      <alignment horizontal="center" wrapText="1"/>
    </xf>
    <xf numFmtId="166" fontId="11" fillId="0" borderId="3" xfId="0" applyNumberFormat="1" applyFont="1" applyFill="1" applyBorder="1" applyAlignment="1" applyProtection="1">
      <alignment horizontal="right" vertical="center"/>
    </xf>
    <xf numFmtId="4" fontId="10" fillId="0" borderId="3" xfId="0" applyNumberFormat="1" applyFont="1" applyFill="1" applyBorder="1" applyAlignment="1" applyProtection="1">
      <alignment vertical="top" wrapText="1"/>
    </xf>
    <xf numFmtId="168" fontId="11" fillId="0" borderId="4" xfId="0" applyNumberFormat="1" applyFont="1" applyFill="1" applyBorder="1"/>
    <xf numFmtId="0" fontId="5" fillId="0" borderId="5" xfId="0" applyFont="1" applyFill="1" applyBorder="1" applyAlignment="1">
      <alignment horizontal="center" vertical="center" wrapText="1"/>
    </xf>
    <xf numFmtId="0" fontId="16" fillId="0" borderId="0" xfId="0" applyFont="1" applyFill="1" applyAlignment="1">
      <alignment horizontal="center" wrapText="1"/>
    </xf>
    <xf numFmtId="0" fontId="5" fillId="0" borderId="0" xfId="0" applyFont="1" applyFill="1" applyAlignment="1">
      <alignment horizontal="center"/>
    </xf>
    <xf numFmtId="4" fontId="5" fillId="0" borderId="0" xfId="0" applyNumberFormat="1" applyFont="1" applyFill="1" applyAlignment="1">
      <alignment horizontal="right"/>
    </xf>
    <xf numFmtId="0" fontId="17" fillId="0" borderId="0" xfId="0" applyFont="1" applyFill="1" applyAlignment="1">
      <alignment horizontal="left" wrapText="1"/>
    </xf>
    <xf numFmtId="0" fontId="7" fillId="0" borderId="0" xfId="0" applyFont="1" applyFill="1" applyAlignment="1">
      <alignment horizontal="center"/>
    </xf>
    <xf numFmtId="4" fontId="7" fillId="0" borderId="0" xfId="0" applyNumberFormat="1" applyFont="1" applyFill="1" applyAlignment="1">
      <alignment horizontal="right"/>
    </xf>
    <xf numFmtId="49" fontId="18" fillId="2" borderId="0" xfId="3" applyNumberFormat="1" applyFont="1" applyFill="1" applyBorder="1" applyAlignment="1">
      <alignment horizontal="center" vertical="top" wrapText="1"/>
    </xf>
    <xf numFmtId="0" fontId="18" fillId="2" borderId="0" xfId="3" applyFont="1" applyFill="1" applyBorder="1" applyAlignment="1">
      <alignment horizontal="left" vertical="top"/>
    </xf>
    <xf numFmtId="0" fontId="18" fillId="2" borderId="0" xfId="3" applyFont="1" applyFill="1" applyBorder="1" applyAlignment="1">
      <alignment horizontal="center" wrapText="1"/>
    </xf>
    <xf numFmtId="1" fontId="18" fillId="2" borderId="0" xfId="3" applyNumberFormat="1" applyFont="1" applyFill="1" applyBorder="1" applyAlignment="1">
      <alignment horizontal="center" wrapText="1"/>
    </xf>
    <xf numFmtId="4" fontId="19" fillId="2" borderId="0" xfId="3" applyNumberFormat="1" applyFont="1" applyFill="1" applyBorder="1"/>
    <xf numFmtId="4" fontId="20" fillId="2" borderId="0" xfId="3" applyNumberFormat="1" applyFont="1" applyFill="1" applyBorder="1" applyAlignment="1">
      <alignment horizontal="right"/>
    </xf>
    <xf numFmtId="0" fontId="21" fillId="0" borderId="0" xfId="0" applyFont="1" applyFill="1" applyAlignment="1">
      <alignment horizontal="left" vertical="top" wrapText="1"/>
    </xf>
    <xf numFmtId="49" fontId="20" fillId="2" borderId="0" xfId="4" applyNumberFormat="1" applyFont="1" applyFill="1" applyBorder="1" applyAlignment="1">
      <alignment horizontal="center" vertical="top" wrapText="1"/>
    </xf>
    <xf numFmtId="0" fontId="19" fillId="2" borderId="0" xfId="3" applyFont="1" applyFill="1" applyBorder="1" applyAlignment="1">
      <alignment horizontal="left" wrapText="1"/>
    </xf>
    <xf numFmtId="1" fontId="20" fillId="2" borderId="0" xfId="3" applyNumberFormat="1" applyFont="1" applyFill="1" applyBorder="1" applyAlignment="1">
      <alignment horizontal="center"/>
    </xf>
    <xf numFmtId="0" fontId="19" fillId="2" borderId="0" xfId="3" applyFont="1" applyFill="1" applyBorder="1" applyAlignment="1">
      <alignment horizontal="left" vertical="top" wrapText="1"/>
    </xf>
    <xf numFmtId="49" fontId="18" fillId="2" borderId="0" xfId="4" applyNumberFormat="1" applyFont="1" applyFill="1" applyBorder="1" applyAlignment="1">
      <alignment horizontal="center" vertical="top" wrapText="1"/>
    </xf>
    <xf numFmtId="0" fontId="22" fillId="2" borderId="0" xfId="3" applyFont="1" applyFill="1" applyBorder="1" applyAlignment="1">
      <alignment horizontal="center"/>
    </xf>
    <xf numFmtId="3" fontId="18" fillId="2" borderId="0" xfId="3" applyNumberFormat="1" applyFont="1" applyFill="1" applyBorder="1" applyAlignment="1">
      <alignment horizontal="center"/>
    </xf>
    <xf numFmtId="4" fontId="22" fillId="2" borderId="0" xfId="3" applyNumberFormat="1" applyFont="1" applyFill="1" applyBorder="1" applyAlignment="1">
      <alignment horizontal="right"/>
    </xf>
    <xf numFmtId="49" fontId="20" fillId="2" borderId="0" xfId="4" applyNumberFormat="1" applyFont="1" applyFill="1" applyBorder="1" applyAlignment="1">
      <alignment horizontal="right" vertical="top" wrapText="1"/>
    </xf>
    <xf numFmtId="0" fontId="20" fillId="2" borderId="0" xfId="4" applyFont="1" applyFill="1" applyBorder="1" applyAlignment="1">
      <alignment horizontal="center"/>
    </xf>
    <xf numFmtId="3" fontId="20" fillId="2" borderId="0" xfId="4" applyNumberFormat="1" applyFont="1" applyFill="1" applyBorder="1" applyAlignment="1">
      <alignment horizontal="center"/>
    </xf>
    <xf numFmtId="4" fontId="20" fillId="4" borderId="0" xfId="3" applyNumberFormat="1" applyFont="1" applyFill="1" applyBorder="1" applyAlignment="1">
      <alignment horizontal="right"/>
    </xf>
    <xf numFmtId="0" fontId="0" fillId="0" borderId="0" xfId="0" applyAlignment="1">
      <alignment horizontal="left" vertical="top"/>
    </xf>
    <xf numFmtId="0" fontId="20" fillId="2" borderId="0" xfId="0" applyFont="1" applyFill="1" applyBorder="1" applyAlignment="1">
      <alignment horizontal="center" wrapText="1"/>
    </xf>
    <xf numFmtId="1" fontId="20" fillId="2" borderId="0" xfId="0" applyNumberFormat="1" applyFont="1" applyFill="1" applyBorder="1" applyAlignment="1">
      <alignment horizontal="center" wrapText="1"/>
    </xf>
    <xf numFmtId="4" fontId="19" fillId="5" borderId="0" xfId="3" applyNumberFormat="1" applyFont="1" applyFill="1" applyBorder="1"/>
    <xf numFmtId="4" fontId="18" fillId="2" borderId="0" xfId="1" applyNumberFormat="1" applyFont="1" applyFill="1" applyBorder="1" applyAlignment="1" applyProtection="1">
      <alignment horizontal="right" wrapText="1"/>
    </xf>
    <xf numFmtId="0" fontId="20" fillId="2" borderId="0" xfId="0" applyFont="1" applyFill="1" applyBorder="1" applyAlignment="1">
      <alignment horizontal="left" vertical="top" wrapText="1"/>
    </xf>
    <xf numFmtId="1" fontId="20" fillId="2" borderId="0" xfId="5" applyNumberFormat="1" applyFont="1" applyFill="1" applyBorder="1" applyAlignment="1">
      <alignment horizontal="center" vertical="top"/>
    </xf>
    <xf numFmtId="0" fontId="20" fillId="2" borderId="6" xfId="0" applyFont="1" applyFill="1" applyBorder="1" applyAlignment="1">
      <alignment horizontal="left" vertical="top" wrapText="1"/>
    </xf>
    <xf numFmtId="0" fontId="20" fillId="2" borderId="6" xfId="0" applyFont="1" applyFill="1" applyBorder="1" applyAlignment="1">
      <alignment horizontal="center"/>
    </xf>
    <xf numFmtId="166" fontId="20" fillId="2" borderId="6" xfId="0" applyNumberFormat="1" applyFont="1" applyFill="1" applyBorder="1" applyAlignment="1">
      <alignment horizontal="center"/>
    </xf>
    <xf numFmtId="4" fontId="19" fillId="2" borderId="6" xfId="3" applyNumberFormat="1" applyFont="1" applyFill="1" applyBorder="1"/>
    <xf numFmtId="4" fontId="20" fillId="4" borderId="6" xfId="3" applyNumberFormat="1" applyFont="1" applyFill="1" applyBorder="1" applyAlignment="1">
      <alignment horizontal="right"/>
    </xf>
    <xf numFmtId="4" fontId="18" fillId="2" borderId="0" xfId="3" applyNumberFormat="1" applyFont="1" applyFill="1" applyBorder="1" applyAlignment="1">
      <alignment horizontal="right" wrapText="1"/>
    </xf>
    <xf numFmtId="0" fontId="0" fillId="0" borderId="0" xfId="0" applyAlignment="1">
      <alignment horizontal="left" wrapText="1"/>
    </xf>
    <xf numFmtId="0" fontId="19" fillId="2" borderId="0" xfId="3" applyFont="1" applyFill="1" applyBorder="1" applyAlignment="1">
      <alignment horizontal="center"/>
    </xf>
    <xf numFmtId="3" fontId="20" fillId="2" borderId="0" xfId="3" applyNumberFormat="1" applyFont="1" applyFill="1" applyBorder="1" applyAlignment="1">
      <alignment horizontal="center"/>
    </xf>
    <xf numFmtId="4" fontId="19" fillId="2" borderId="0" xfId="3" applyNumberFormat="1" applyFont="1" applyFill="1" applyBorder="1" applyAlignment="1">
      <alignment horizontal="right"/>
    </xf>
    <xf numFmtId="0" fontId="20" fillId="2" borderId="0" xfId="6" applyFont="1" applyFill="1" applyBorder="1" applyAlignment="1">
      <alignment horizontal="left" vertical="center" wrapText="1" readingOrder="1"/>
    </xf>
    <xf numFmtId="0" fontId="20" fillId="2" borderId="0" xfId="3" applyFont="1" applyFill="1" applyBorder="1" applyAlignment="1">
      <alignment horizontal="center" wrapText="1"/>
    </xf>
    <xf numFmtId="0" fontId="5" fillId="0" borderId="0" xfId="0" applyFont="1" applyFill="1" applyAlignment="1">
      <alignment horizontal="left" vertical="top"/>
    </xf>
    <xf numFmtId="167" fontId="5" fillId="0" borderId="0" xfId="0" applyNumberFormat="1" applyFont="1" applyFill="1" applyBorder="1" applyAlignment="1" applyProtection="1">
      <alignment horizontal="center" wrapText="1"/>
    </xf>
    <xf numFmtId="166" fontId="8" fillId="0" borderId="0" xfId="0" applyNumberFormat="1" applyFont="1" applyFill="1" applyBorder="1" applyAlignment="1" applyProtection="1">
      <alignment horizontal="right" vertical="center"/>
    </xf>
    <xf numFmtId="4" fontId="5" fillId="0" borderId="0" xfId="0" applyNumberFormat="1" applyFont="1" applyFill="1" applyBorder="1" applyAlignment="1" applyProtection="1">
      <alignment vertical="top" wrapText="1"/>
    </xf>
    <xf numFmtId="4" fontId="20" fillId="0" borderId="0" xfId="0" applyNumberFormat="1" applyFont="1" applyFill="1" applyBorder="1" applyAlignment="1" applyProtection="1">
      <alignment horizontal="right"/>
      <protection locked="0"/>
    </xf>
    <xf numFmtId="0" fontId="20" fillId="2" borderId="0" xfId="3" applyFont="1" applyFill="1" applyBorder="1" applyAlignment="1">
      <alignment horizontal="right"/>
    </xf>
    <xf numFmtId="0" fontId="0" fillId="0" borderId="0" xfId="0" applyAlignment="1">
      <alignment horizontal="left" vertical="top" wrapText="1"/>
    </xf>
    <xf numFmtId="49" fontId="11" fillId="2" borderId="0" xfId="3" applyNumberFormat="1" applyFont="1" applyFill="1" applyBorder="1" applyAlignment="1">
      <alignment horizontal="center" vertical="top" wrapText="1"/>
    </xf>
    <xf numFmtId="49" fontId="5" fillId="0" borderId="0" xfId="0" applyNumberFormat="1" applyFont="1" applyFill="1" applyBorder="1" applyAlignment="1">
      <alignment horizontal="center" vertical="top"/>
    </xf>
    <xf numFmtId="0" fontId="24" fillId="0" borderId="3" xfId="0" applyFont="1" applyFill="1" applyBorder="1" applyAlignment="1">
      <alignment horizontal="left" vertical="top" wrapText="1"/>
    </xf>
    <xf numFmtId="167" fontId="25" fillId="0" borderId="3" xfId="0" applyNumberFormat="1" applyFont="1" applyFill="1" applyBorder="1" applyAlignment="1" applyProtection="1">
      <alignment horizontal="center" wrapText="1"/>
    </xf>
    <xf numFmtId="166" fontId="26" fillId="0" borderId="3" xfId="0" applyNumberFormat="1" applyFont="1" applyFill="1" applyBorder="1" applyAlignment="1" applyProtection="1">
      <alignment horizontal="right" vertical="center"/>
    </xf>
    <xf numFmtId="4" fontId="5" fillId="0" borderId="3" xfId="0" applyNumberFormat="1" applyFont="1" applyFill="1" applyBorder="1" applyAlignment="1" applyProtection="1">
      <alignment vertical="top" wrapText="1"/>
    </xf>
    <xf numFmtId="4" fontId="20" fillId="0" borderId="3" xfId="0" applyNumberFormat="1" applyFont="1" applyFill="1" applyBorder="1" applyAlignment="1" applyProtection="1">
      <alignment horizontal="right"/>
      <protection locked="0"/>
    </xf>
    <xf numFmtId="49" fontId="10" fillId="0" borderId="7" xfId="0" applyNumberFormat="1" applyFont="1" applyFill="1" applyBorder="1" applyAlignment="1">
      <alignment horizontal="center" vertical="center"/>
    </xf>
    <xf numFmtId="0" fontId="10" fillId="0" borderId="7" xfId="0" applyFont="1" applyFill="1" applyBorder="1" applyAlignment="1">
      <alignment horizontal="center" vertical="center" wrapText="1"/>
    </xf>
    <xf numFmtId="1" fontId="10" fillId="0" borderId="7" xfId="0" applyNumberFormat="1" applyFont="1" applyFill="1" applyBorder="1" applyAlignment="1">
      <alignment horizontal="center" vertical="center"/>
    </xf>
    <xf numFmtId="4" fontId="10" fillId="0" borderId="7" xfId="0" applyNumberFormat="1" applyFont="1" applyFill="1" applyBorder="1" applyAlignment="1">
      <alignment horizontal="center" wrapText="1"/>
    </xf>
    <xf numFmtId="4" fontId="10" fillId="0" borderId="7" xfId="0" applyNumberFormat="1" applyFont="1" applyFill="1" applyBorder="1" applyAlignment="1">
      <alignment horizontal="center" vertical="center" wrapText="1"/>
    </xf>
    <xf numFmtId="49" fontId="10" fillId="0" borderId="0" xfId="0" applyNumberFormat="1" applyFont="1" applyFill="1" applyAlignment="1">
      <alignment horizontal="center" vertical="top"/>
    </xf>
    <xf numFmtId="0" fontId="27" fillId="0" borderId="0" xfId="0" applyFont="1" applyFill="1" applyAlignment="1">
      <alignment horizontal="center" vertical="top" wrapText="1"/>
    </xf>
    <xf numFmtId="0" fontId="10" fillId="0" borderId="0" xfId="0" applyFont="1" applyFill="1" applyAlignment="1">
      <alignment horizontal="center"/>
    </xf>
    <xf numFmtId="1" fontId="10" fillId="0" borderId="0" xfId="0" applyNumberFormat="1" applyFont="1" applyFill="1" applyAlignment="1">
      <alignment horizontal="right"/>
    </xf>
    <xf numFmtId="4" fontId="10" fillId="0" borderId="0" xfId="0" applyNumberFormat="1" applyFont="1" applyFill="1" applyAlignment="1">
      <alignment horizontal="right" wrapText="1"/>
    </xf>
    <xf numFmtId="4" fontId="10" fillId="0" borderId="0" xfId="0" applyNumberFormat="1" applyFont="1" applyFill="1" applyAlignment="1">
      <alignment horizontal="right" vertical="center"/>
    </xf>
    <xf numFmtId="1" fontId="11" fillId="0" borderId="0" xfId="1" applyNumberFormat="1" applyFont="1" applyFill="1" applyBorder="1" applyAlignment="1" applyProtection="1">
      <alignment horizontal="center" vertical="top" wrapText="1"/>
    </xf>
    <xf numFmtId="0" fontId="11" fillId="0" borderId="0" xfId="0" applyNumberFormat="1" applyFont="1" applyFill="1" applyAlignment="1">
      <alignment horizontal="left" vertical="top" wrapText="1"/>
    </xf>
    <xf numFmtId="0" fontId="10" fillId="0" borderId="0" xfId="0" applyFont="1" applyFill="1" applyBorder="1" applyAlignment="1">
      <alignment wrapText="1"/>
    </xf>
    <xf numFmtId="1" fontId="10" fillId="0" borderId="0" xfId="0" applyNumberFormat="1" applyFont="1" applyFill="1" applyBorder="1" applyAlignment="1">
      <alignment wrapText="1"/>
    </xf>
    <xf numFmtId="169" fontId="10" fillId="0" borderId="0" xfId="0" applyNumberFormat="1" applyFont="1" applyBorder="1" applyAlignment="1">
      <alignment horizontal="right"/>
    </xf>
    <xf numFmtId="168" fontId="11" fillId="0" borderId="0" xfId="1" applyFont="1" applyFill="1" applyBorder="1" applyAlignment="1" applyProtection="1">
      <alignment wrapText="1"/>
    </xf>
    <xf numFmtId="0" fontId="13" fillId="0" borderId="0" xfId="0" applyFont="1" applyFill="1" applyAlignment="1">
      <alignment horizontal="left" vertical="top" wrapText="1"/>
    </xf>
    <xf numFmtId="0" fontId="10" fillId="0" borderId="0" xfId="0" applyFont="1" applyFill="1" applyAlignment="1">
      <alignment horizontal="left"/>
    </xf>
    <xf numFmtId="4" fontId="10" fillId="0" borderId="0" xfId="0" applyNumberFormat="1" applyFont="1" applyFill="1" applyAlignment="1">
      <alignment horizontal="right" vertical="center" wrapText="1"/>
    </xf>
    <xf numFmtId="4" fontId="10" fillId="0" borderId="0" xfId="0" applyNumberFormat="1" applyFont="1" applyFill="1" applyAlignment="1">
      <alignment horizontal="right"/>
    </xf>
    <xf numFmtId="1" fontId="10" fillId="0" borderId="0" xfId="5" applyNumberFormat="1" applyFont="1" applyFill="1" applyBorder="1" applyAlignment="1">
      <alignment horizontal="center" vertical="top"/>
    </xf>
    <xf numFmtId="0" fontId="10" fillId="0" borderId="0" xfId="0" applyFont="1" applyAlignment="1">
      <alignment horizontal="center"/>
    </xf>
    <xf numFmtId="1" fontId="10" fillId="0" borderId="0" xfId="0" applyNumberFormat="1" applyFont="1" applyFill="1" applyBorder="1" applyAlignment="1">
      <alignment horizontal="center"/>
    </xf>
    <xf numFmtId="4" fontId="10" fillId="0" borderId="0" xfId="0" applyNumberFormat="1" applyFont="1" applyBorder="1" applyAlignment="1" applyProtection="1">
      <protection locked="0"/>
    </xf>
    <xf numFmtId="168" fontId="10" fillId="0" borderId="0" xfId="1" applyFont="1" applyFill="1" applyBorder="1" applyAlignment="1" applyProtection="1">
      <alignment horizontal="right"/>
    </xf>
    <xf numFmtId="1" fontId="10" fillId="0" borderId="0" xfId="1" applyNumberFormat="1" applyFont="1" applyFill="1" applyBorder="1" applyAlignment="1" applyProtection="1">
      <alignment horizontal="center" vertical="top" wrapText="1"/>
    </xf>
    <xf numFmtId="0" fontId="10" fillId="0" borderId="0" xfId="0" applyNumberFormat="1" applyFont="1" applyFill="1" applyAlignment="1">
      <alignment horizontal="left" wrapText="1"/>
    </xf>
    <xf numFmtId="169" fontId="10" fillId="0" borderId="0" xfId="0" applyNumberFormat="1" applyFont="1" applyAlignment="1">
      <alignment vertical="top"/>
    </xf>
    <xf numFmtId="0" fontId="10" fillId="0" borderId="0" xfId="0" applyNumberFormat="1" applyFont="1" applyFill="1" applyAlignment="1">
      <alignment horizontal="justify" wrapText="1"/>
    </xf>
    <xf numFmtId="4" fontId="10" fillId="0" borderId="0" xfId="0" applyNumberFormat="1" applyFont="1" applyFill="1" applyBorder="1" applyAlignment="1" applyProtection="1">
      <protection locked="0"/>
    </xf>
    <xf numFmtId="169" fontId="10" fillId="0" borderId="0" xfId="0" applyNumberFormat="1" applyFont="1" applyFill="1" applyAlignment="1">
      <alignment vertical="top"/>
    </xf>
    <xf numFmtId="166" fontId="10" fillId="0" borderId="0" xfId="0" applyNumberFormat="1" applyFont="1" applyFill="1" applyBorder="1" applyAlignment="1">
      <alignment horizontal="center"/>
    </xf>
    <xf numFmtId="170" fontId="10" fillId="0" borderId="0" xfId="0" applyNumberFormat="1" applyFont="1" applyFill="1" applyBorder="1" applyAlignment="1" applyProtection="1">
      <alignment horizontal="right" wrapText="1"/>
    </xf>
    <xf numFmtId="4" fontId="10" fillId="0" borderId="0" xfId="0" applyNumberFormat="1" applyFont="1" applyFill="1" applyAlignment="1"/>
    <xf numFmtId="0" fontId="10" fillId="0" borderId="0" xfId="0" applyFont="1"/>
    <xf numFmtId="0" fontId="11" fillId="0" borderId="0" xfId="0" applyNumberFormat="1" applyFont="1" applyFill="1" applyAlignment="1">
      <alignment horizontal="left" wrapText="1"/>
    </xf>
    <xf numFmtId="0" fontId="10" fillId="0" borderId="0" xfId="0" applyFont="1" applyFill="1" applyAlignment="1">
      <alignment horizontal="left" vertical="top"/>
    </xf>
    <xf numFmtId="167" fontId="10" fillId="0" borderId="0" xfId="0" applyNumberFormat="1" applyFont="1" applyFill="1" applyBorder="1" applyAlignment="1" applyProtection="1">
      <alignment horizontal="center" wrapText="1"/>
    </xf>
    <xf numFmtId="166" fontId="11" fillId="0" borderId="0" xfId="0" applyNumberFormat="1" applyFont="1" applyFill="1" applyBorder="1" applyAlignment="1" applyProtection="1">
      <alignment horizontal="right" vertical="center"/>
    </xf>
    <xf numFmtId="4" fontId="10" fillId="0" borderId="0" xfId="0" applyNumberFormat="1" applyFont="1" applyFill="1" applyBorder="1" applyAlignment="1" applyProtection="1">
      <alignment vertical="top" wrapText="1"/>
    </xf>
    <xf numFmtId="0" fontId="11" fillId="0" borderId="3" xfId="0" applyFont="1" applyFill="1" applyBorder="1" applyAlignment="1">
      <alignment horizontal="left" vertical="top" wrapText="1"/>
    </xf>
    <xf numFmtId="4" fontId="10" fillId="0" borderId="3" xfId="0" applyNumberFormat="1" applyFont="1" applyFill="1" applyBorder="1" applyAlignment="1" applyProtection="1">
      <alignment horizontal="right"/>
      <protection locked="0"/>
    </xf>
    <xf numFmtId="49" fontId="5" fillId="0" borderId="7" xfId="0" applyNumberFormat="1" applyFont="1" applyFill="1" applyBorder="1" applyAlignment="1">
      <alignment horizontal="left" vertical="center"/>
    </xf>
    <xf numFmtId="0" fontId="5" fillId="0" borderId="7" xfId="0" applyFont="1" applyFill="1" applyBorder="1" applyAlignment="1">
      <alignment horizontal="center" vertical="center" wrapText="1"/>
    </xf>
    <xf numFmtId="1" fontId="5" fillId="0" borderId="7" xfId="0" applyNumberFormat="1" applyFont="1" applyFill="1" applyBorder="1" applyAlignment="1">
      <alignment horizontal="right" vertical="center"/>
    </xf>
    <xf numFmtId="4" fontId="5" fillId="0" borderId="7" xfId="0" applyNumberFormat="1" applyFont="1" applyFill="1" applyBorder="1" applyAlignment="1">
      <alignment horizontal="center" vertical="center" wrapText="1"/>
    </xf>
    <xf numFmtId="49" fontId="5" fillId="0" borderId="0" xfId="0" applyNumberFormat="1" applyFont="1" applyFill="1" applyAlignment="1">
      <alignment horizontal="left" vertical="top"/>
    </xf>
    <xf numFmtId="0" fontId="16" fillId="0" borderId="0" xfId="0" applyFont="1" applyFill="1" applyAlignment="1">
      <alignment horizontal="center" vertical="top" wrapText="1"/>
    </xf>
    <xf numFmtId="1" fontId="30" fillId="0" borderId="0" xfId="1" applyNumberFormat="1" applyFont="1" applyFill="1" applyBorder="1" applyAlignment="1" applyProtection="1">
      <alignment horizontal="left" vertical="top" wrapText="1"/>
    </xf>
    <xf numFmtId="0" fontId="30" fillId="0" borderId="0" xfId="0" applyNumberFormat="1" applyFont="1" applyFill="1" applyAlignment="1">
      <alignment horizontal="left" vertical="top" wrapText="1"/>
    </xf>
    <xf numFmtId="0" fontId="0" fillId="0" borderId="0" xfId="0" applyFont="1" applyFill="1" applyBorder="1" applyAlignment="1">
      <alignment wrapText="1"/>
    </xf>
    <xf numFmtId="1" fontId="0" fillId="0" borderId="0" xfId="0" applyNumberFormat="1" applyFont="1" applyFill="1" applyBorder="1" applyAlignment="1">
      <alignment horizontal="right" wrapText="1"/>
    </xf>
    <xf numFmtId="169" fontId="0" fillId="0" borderId="0" xfId="0" applyNumberFormat="1" applyFont="1" applyBorder="1" applyAlignment="1">
      <alignment horizontal="right"/>
    </xf>
    <xf numFmtId="168" fontId="31" fillId="0" borderId="0" xfId="1" applyFont="1" applyFill="1" applyBorder="1" applyAlignment="1" applyProtection="1">
      <alignment wrapText="1"/>
    </xf>
    <xf numFmtId="1" fontId="20" fillId="0" borderId="0" xfId="5" applyNumberFormat="1" applyFont="1" applyFill="1" applyBorder="1" applyAlignment="1">
      <alignment horizontal="left" vertical="top"/>
    </xf>
    <xf numFmtId="4" fontId="20" fillId="0" borderId="0" xfId="0" applyNumberFormat="1" applyFont="1" applyFill="1" applyAlignment="1">
      <alignment horizontal="right"/>
    </xf>
    <xf numFmtId="0" fontId="0" fillId="0" borderId="0" xfId="0" applyFont="1" applyAlignment="1">
      <alignment horizontal="center"/>
    </xf>
    <xf numFmtId="1" fontId="0" fillId="0" borderId="0" xfId="0" applyNumberFormat="1" applyFont="1" applyBorder="1" applyAlignment="1">
      <alignment horizontal="right"/>
    </xf>
    <xf numFmtId="4" fontId="0" fillId="0" borderId="0" xfId="0" applyNumberFormat="1" applyFont="1" applyBorder="1" applyAlignment="1" applyProtection="1">
      <protection locked="0"/>
    </xf>
    <xf numFmtId="168" fontId="0" fillId="0" borderId="0" xfId="1" applyFont="1" applyFill="1" applyBorder="1" applyAlignment="1" applyProtection="1">
      <alignment horizontal="right"/>
    </xf>
    <xf numFmtId="0" fontId="5" fillId="0" borderId="0" xfId="7" applyFont="1" applyFill="1" applyAlignment="1">
      <alignment horizontal="justify" vertical="top" wrapText="1"/>
    </xf>
    <xf numFmtId="165" fontId="0" fillId="0" borderId="0" xfId="0" applyNumberFormat="1" applyFont="1" applyFill="1" applyBorder="1" applyAlignment="1">
      <alignment horizontal="left" vertical="top"/>
    </xf>
    <xf numFmtId="0" fontId="5" fillId="0" borderId="0" xfId="7" applyFont="1" applyFill="1" applyBorder="1" applyAlignment="1">
      <alignment horizontal="justify" vertical="top" wrapText="1"/>
    </xf>
    <xf numFmtId="0" fontId="0" fillId="0" borderId="0" xfId="0" applyFont="1" applyFill="1" applyBorder="1" applyAlignment="1">
      <alignment horizontal="center"/>
    </xf>
    <xf numFmtId="166" fontId="0" fillId="0" borderId="0" xfId="0" applyNumberFormat="1" applyFont="1" applyFill="1" applyBorder="1" applyAlignment="1">
      <alignment horizontal="right"/>
    </xf>
    <xf numFmtId="170" fontId="0" fillId="0" borderId="0" xfId="0" applyNumberFormat="1" applyFont="1" applyFill="1" applyBorder="1" applyAlignment="1" applyProtection="1">
      <alignment horizontal="right" wrapText="1"/>
    </xf>
    <xf numFmtId="4" fontId="0" fillId="0" borderId="0" xfId="0" applyNumberFormat="1" applyFont="1" applyFill="1" applyAlignment="1">
      <alignment horizontal="right"/>
    </xf>
    <xf numFmtId="0" fontId="5" fillId="0" borderId="0" xfId="7" applyFont="1" applyFill="1" applyBorder="1" applyAlignment="1">
      <alignment horizontal="left" vertical="top" wrapText="1"/>
    </xf>
    <xf numFmtId="0" fontId="20" fillId="0" borderId="0" xfId="0" applyFont="1" applyFill="1" applyBorder="1" applyAlignment="1">
      <alignment horizontal="center"/>
    </xf>
    <xf numFmtId="166" fontId="20" fillId="0" borderId="0" xfId="0" applyNumberFormat="1" applyFont="1" applyFill="1" applyBorder="1" applyAlignment="1">
      <alignment horizontal="right"/>
    </xf>
    <xf numFmtId="4" fontId="20" fillId="0" borderId="0" xfId="0" applyNumberFormat="1" applyFont="1" applyFill="1" applyBorder="1"/>
    <xf numFmtId="4" fontId="20" fillId="0" borderId="0" xfId="0" applyNumberFormat="1" applyFont="1" applyFill="1" applyBorder="1" applyAlignment="1">
      <alignment horizontal="right"/>
    </xf>
    <xf numFmtId="0" fontId="5" fillId="0" borderId="0" xfId="7" applyFont="1" applyFill="1" applyBorder="1" applyAlignment="1">
      <alignment horizontal="right" vertical="top" wrapText="1"/>
    </xf>
    <xf numFmtId="0" fontId="0" fillId="0" borderId="6" xfId="0" applyBorder="1"/>
    <xf numFmtId="167" fontId="5" fillId="0" borderId="6" xfId="0" applyNumberFormat="1" applyFont="1" applyFill="1" applyBorder="1" applyAlignment="1" applyProtection="1">
      <alignment horizontal="center" wrapText="1"/>
    </xf>
    <xf numFmtId="166" fontId="8" fillId="0" borderId="6" xfId="0" applyNumberFormat="1" applyFont="1" applyFill="1" applyBorder="1" applyAlignment="1" applyProtection="1">
      <alignment horizontal="right" vertical="center"/>
    </xf>
    <xf numFmtId="4" fontId="5" fillId="0" borderId="6" xfId="0" applyNumberFormat="1" applyFont="1" applyFill="1" applyBorder="1" applyAlignment="1" applyProtection="1">
      <alignment vertical="top" wrapText="1"/>
    </xf>
    <xf numFmtId="4" fontId="20" fillId="0" borderId="6" xfId="0" applyNumberFormat="1" applyFont="1" applyFill="1" applyBorder="1" applyAlignment="1" applyProtection="1">
      <alignment horizontal="right"/>
      <protection locked="0"/>
    </xf>
    <xf numFmtId="49" fontId="20" fillId="0" borderId="0" xfId="4" applyNumberFormat="1" applyFont="1" applyFill="1" applyBorder="1" applyAlignment="1">
      <alignment horizontal="left" wrapText="1"/>
    </xf>
    <xf numFmtId="49" fontId="18" fillId="0" borderId="0" xfId="3" applyNumberFormat="1" applyFont="1" applyBorder="1" applyAlignment="1">
      <alignment horizontal="left"/>
    </xf>
    <xf numFmtId="0" fontId="20" fillId="0" borderId="0" xfId="3" applyFont="1" applyFill="1" applyBorder="1" applyAlignment="1">
      <alignment horizontal="left" wrapText="1"/>
    </xf>
    <xf numFmtId="0" fontId="33" fillId="0" borderId="0" xfId="7" applyFont="1" applyFill="1" applyAlignment="1">
      <alignment horizontal="left" vertical="top"/>
    </xf>
    <xf numFmtId="4" fontId="20" fillId="0" borderId="0" xfId="3" applyNumberFormat="1" applyFont="1" applyFill="1" applyBorder="1" applyAlignment="1">
      <alignment horizontal="right"/>
    </xf>
    <xf numFmtId="0" fontId="20" fillId="0" borderId="6" xfId="4" applyFont="1" applyFill="1" applyBorder="1" applyAlignment="1">
      <alignment horizontal="center"/>
    </xf>
    <xf numFmtId="3" fontId="20" fillId="0" borderId="6" xfId="4" applyNumberFormat="1" applyFont="1" applyFill="1" applyBorder="1" applyAlignment="1">
      <alignment horizontal="center"/>
    </xf>
    <xf numFmtId="4" fontId="19" fillId="0" borderId="6" xfId="3" applyNumberFormat="1" applyFont="1" applyFill="1" applyBorder="1"/>
    <xf numFmtId="0" fontId="20" fillId="0" borderId="0" xfId="4" applyFont="1" applyFill="1" applyBorder="1" applyAlignment="1">
      <alignment horizontal="center"/>
    </xf>
    <xf numFmtId="3" fontId="20" fillId="0" borderId="0" xfId="4" applyNumberFormat="1" applyFont="1" applyFill="1" applyBorder="1" applyAlignment="1">
      <alignment horizontal="center"/>
    </xf>
    <xf numFmtId="4" fontId="19" fillId="0" borderId="0" xfId="3" applyNumberFormat="1" applyFont="1" applyFill="1" applyBorder="1"/>
    <xf numFmtId="0" fontId="33" fillId="0" borderId="3" xfId="0" applyFont="1" applyFill="1" applyBorder="1" applyAlignment="1">
      <alignment vertical="center" wrapText="1"/>
    </xf>
    <xf numFmtId="0" fontId="0" fillId="0" borderId="3" xfId="0" applyFont="1" applyFill="1" applyBorder="1" applyAlignment="1">
      <alignment horizontal="center"/>
    </xf>
    <xf numFmtId="1" fontId="0" fillId="0" borderId="3" xfId="0" applyNumberFormat="1" applyFont="1" applyFill="1" applyBorder="1" applyAlignment="1">
      <alignment horizontal="right"/>
    </xf>
    <xf numFmtId="4" fontId="0" fillId="0" borderId="3" xfId="0" applyNumberFormat="1" applyFont="1" applyFill="1" applyBorder="1" applyAlignment="1" applyProtection="1">
      <protection locked="0"/>
    </xf>
    <xf numFmtId="4" fontId="33" fillId="0" borderId="3" xfId="0" applyNumberFormat="1" applyFont="1" applyFill="1" applyBorder="1" applyAlignment="1">
      <alignment horizontal="right"/>
    </xf>
    <xf numFmtId="1" fontId="2" fillId="0" borderId="0" xfId="1" applyNumberFormat="1" applyFont="1" applyFill="1" applyBorder="1" applyAlignment="1" applyProtection="1">
      <alignment horizontal="left" vertical="top" wrapText="1"/>
    </xf>
    <xf numFmtId="0" fontId="31" fillId="0" borderId="0" xfId="0" applyNumberFormat="1" applyFont="1" applyFill="1" applyBorder="1" applyAlignment="1">
      <alignment horizontal="justify" vertical="top" wrapText="1"/>
    </xf>
    <xf numFmtId="169" fontId="0" fillId="0" borderId="0" xfId="0" applyNumberFormat="1" applyFont="1" applyFill="1" applyBorder="1" applyAlignment="1">
      <alignment horizontal="right"/>
    </xf>
    <xf numFmtId="1" fontId="34" fillId="0" borderId="0" xfId="5" applyNumberFormat="1" applyFont="1" applyFill="1" applyBorder="1" applyAlignment="1">
      <alignment horizontal="left" vertical="top"/>
    </xf>
    <xf numFmtId="0" fontId="35" fillId="0" borderId="0" xfId="0" applyFont="1" applyFill="1" applyAlignment="1">
      <alignment horizontal="justify" vertical="top" wrapText="1"/>
    </xf>
    <xf numFmtId="0" fontId="35" fillId="0" borderId="0" xfId="0" applyFont="1" applyFill="1" applyAlignment="1">
      <alignment horizontal="left"/>
    </xf>
    <xf numFmtId="1" fontId="0" fillId="0" borderId="0" xfId="0" applyNumberFormat="1" applyFont="1" applyFill="1" applyBorder="1" applyAlignment="1">
      <alignment horizontal="right"/>
    </xf>
    <xf numFmtId="4" fontId="0" fillId="0" borderId="0" xfId="0" applyNumberFormat="1" applyFont="1" applyFill="1" applyBorder="1" applyAlignment="1" applyProtection="1">
      <protection locked="0"/>
    </xf>
    <xf numFmtId="168" fontId="2" fillId="0" borderId="0" xfId="1" applyFont="1" applyFill="1" applyBorder="1" applyAlignment="1" applyProtection="1">
      <alignment horizontal="right"/>
    </xf>
    <xf numFmtId="49" fontId="5" fillId="0" borderId="7" xfId="0" applyNumberFormat="1" applyFont="1" applyFill="1" applyBorder="1" applyAlignment="1">
      <alignment horizontal="center" vertical="center"/>
    </xf>
    <xf numFmtId="1" fontId="5" fillId="0" borderId="7" xfId="0" applyNumberFormat="1" applyFont="1" applyFill="1" applyBorder="1" applyAlignment="1">
      <alignment horizontal="center" vertical="center"/>
    </xf>
    <xf numFmtId="0" fontId="16" fillId="0" borderId="0" xfId="0" applyFont="1" applyFill="1" applyAlignment="1">
      <alignment horizontal="justify" vertical="top" wrapText="1"/>
    </xf>
    <xf numFmtId="49" fontId="8" fillId="0" borderId="0" xfId="0" applyNumberFormat="1" applyFont="1" applyFill="1" applyAlignment="1">
      <alignment horizontal="center" vertical="top"/>
    </xf>
    <xf numFmtId="0" fontId="8" fillId="0" borderId="0" xfId="0" applyFont="1" applyFill="1" applyAlignment="1">
      <alignment horizontal="left" vertical="top"/>
    </xf>
    <xf numFmtId="0" fontId="10" fillId="0" borderId="0" xfId="0" applyFont="1" applyFill="1" applyAlignment="1">
      <alignment horizontal="justify" vertical="top" wrapText="1"/>
    </xf>
    <xf numFmtId="0" fontId="6" fillId="0" borderId="0" xfId="0" applyFont="1" applyFill="1" applyAlignment="1">
      <alignment horizontal="center"/>
    </xf>
    <xf numFmtId="1" fontId="6" fillId="0" borderId="0" xfId="0" applyNumberFormat="1" applyFont="1" applyFill="1" applyAlignment="1">
      <alignment horizontal="right"/>
    </xf>
    <xf numFmtId="3" fontId="5" fillId="0" borderId="0" xfId="0" applyNumberFormat="1" applyFont="1" applyFill="1" applyAlignment="1">
      <alignment horizontal="right"/>
    </xf>
    <xf numFmtId="0" fontId="8" fillId="0" borderId="0" xfId="0" applyFont="1" applyFill="1" applyAlignment="1">
      <alignment horizontal="center" vertical="top"/>
    </xf>
    <xf numFmtId="49" fontId="8" fillId="0" borderId="0" xfId="0" applyNumberFormat="1" applyFont="1" applyFill="1" applyAlignment="1">
      <alignment horizontal="justify" vertical="top"/>
    </xf>
    <xf numFmtId="0" fontId="5" fillId="0" borderId="0" xfId="0" applyFont="1" applyFill="1" applyAlignment="1">
      <alignment horizontal="center" vertical="top"/>
    </xf>
    <xf numFmtId="0" fontId="5" fillId="0" borderId="0" xfId="0" applyNumberFormat="1" applyFont="1" applyFill="1" applyAlignment="1">
      <alignment horizontal="right" vertical="top"/>
    </xf>
    <xf numFmtId="4" fontId="5" fillId="0" borderId="0" xfId="0" applyNumberFormat="1" applyFont="1" applyFill="1" applyAlignment="1">
      <alignment horizontal="justify" vertical="top" wrapText="1"/>
    </xf>
    <xf numFmtId="4" fontId="5" fillId="0" borderId="0" xfId="0" applyNumberFormat="1" applyFont="1" applyFill="1" applyAlignment="1">
      <alignment horizontal="justify" vertical="top"/>
    </xf>
    <xf numFmtId="49" fontId="5" fillId="0" borderId="0" xfId="0" applyNumberFormat="1" applyFont="1" applyFill="1" applyAlignment="1">
      <alignment horizontal="justify" vertical="top" wrapText="1"/>
    </xf>
    <xf numFmtId="0" fontId="5" fillId="0" borderId="0" xfId="0" applyFont="1" applyFill="1" applyBorder="1" applyAlignment="1">
      <alignment horizontal="justify" vertical="top" wrapText="1"/>
    </xf>
    <xf numFmtId="0" fontId="5" fillId="0" borderId="0" xfId="0" applyFont="1" applyFill="1" applyBorder="1" applyAlignment="1">
      <alignment horizontal="center" vertical="top"/>
    </xf>
    <xf numFmtId="0" fontId="5" fillId="0" borderId="0" xfId="0" applyNumberFormat="1" applyFont="1" applyFill="1" applyBorder="1" applyAlignment="1">
      <alignment horizontal="right" vertical="top"/>
    </xf>
    <xf numFmtId="4" fontId="5" fillId="0" borderId="0" xfId="0" applyNumberFormat="1" applyFont="1" applyFill="1" applyBorder="1" applyAlignment="1">
      <alignment horizontal="justify" vertical="top" wrapText="1"/>
    </xf>
    <xf numFmtId="4" fontId="5" fillId="0" borderId="0" xfId="0" applyNumberFormat="1" applyFont="1" applyFill="1" applyBorder="1" applyAlignment="1">
      <alignment horizontal="justify" vertical="top"/>
    </xf>
    <xf numFmtId="0" fontId="8" fillId="0" borderId="0" xfId="0" applyFont="1" applyFill="1" applyAlignment="1">
      <alignment horizontal="justify" vertical="top"/>
    </xf>
    <xf numFmtId="2" fontId="5" fillId="0" borderId="0" xfId="0" applyNumberFormat="1" applyFont="1" applyFill="1" applyBorder="1" applyAlignment="1">
      <alignment horizontal="left"/>
    </xf>
    <xf numFmtId="3" fontId="5" fillId="0" borderId="0" xfId="0" applyNumberFormat="1" applyFont="1" applyFill="1" applyBorder="1" applyAlignment="1">
      <alignment horizontal="right"/>
    </xf>
    <xf numFmtId="4" fontId="5" fillId="0" borderId="0" xfId="0" applyNumberFormat="1" applyFont="1" applyFill="1" applyBorder="1" applyAlignment="1">
      <alignment horizontal="right" wrapText="1"/>
    </xf>
    <xf numFmtId="4" fontId="8" fillId="0" borderId="0" xfId="0" applyNumberFormat="1" applyFont="1" applyFill="1" applyBorder="1" applyAlignment="1">
      <alignment horizontal="right" wrapText="1"/>
    </xf>
    <xf numFmtId="49" fontId="5" fillId="0" borderId="3" xfId="0" applyNumberFormat="1" applyFont="1" applyFill="1" applyBorder="1" applyAlignment="1">
      <alignment horizontal="center" wrapText="1"/>
    </xf>
    <xf numFmtId="0" fontId="8" fillId="0" borderId="3" xfId="0" applyFont="1" applyFill="1" applyBorder="1" applyAlignment="1">
      <alignment horizontal="justify" wrapText="1"/>
    </xf>
    <xf numFmtId="2" fontId="5" fillId="0" borderId="3" xfId="0" applyNumberFormat="1" applyFont="1" applyFill="1" applyBorder="1" applyAlignment="1">
      <alignment horizontal="left"/>
    </xf>
    <xf numFmtId="1" fontId="5" fillId="0" borderId="3" xfId="0" applyNumberFormat="1" applyFont="1" applyFill="1" applyBorder="1" applyAlignment="1">
      <alignment horizontal="right" wrapText="1"/>
    </xf>
    <xf numFmtId="4" fontId="5" fillId="0" borderId="3" xfId="0" applyNumberFormat="1" applyFont="1" applyFill="1" applyBorder="1" applyAlignment="1">
      <alignment horizontal="right" wrapText="1"/>
    </xf>
    <xf numFmtId="4" fontId="5" fillId="0" borderId="3" xfId="0" applyNumberFormat="1" applyFont="1" applyFill="1" applyBorder="1"/>
    <xf numFmtId="49" fontId="5" fillId="0" borderId="8" xfId="0" applyNumberFormat="1" applyFont="1" applyFill="1" applyBorder="1" applyAlignment="1">
      <alignment horizontal="center" vertical="center"/>
    </xf>
    <xf numFmtId="0" fontId="5" fillId="0" borderId="9" xfId="0" applyFont="1" applyFill="1" applyBorder="1" applyAlignment="1">
      <alignment horizontal="center" vertical="center" wrapText="1"/>
    </xf>
    <xf numFmtId="1" fontId="5" fillId="0" borderId="9" xfId="0" applyNumberFormat="1" applyFont="1" applyFill="1" applyBorder="1" applyAlignment="1">
      <alignment horizontal="center" vertical="center"/>
    </xf>
    <xf numFmtId="4" fontId="5" fillId="0" borderId="9" xfId="0" applyNumberFormat="1" applyFont="1" applyFill="1" applyBorder="1" applyAlignment="1">
      <alignment horizontal="center" vertical="center" wrapText="1"/>
    </xf>
    <xf numFmtId="0" fontId="8" fillId="0" borderId="0" xfId="0" applyFont="1" applyFill="1" applyAlignment="1">
      <alignment horizontal="center" vertical="top" wrapText="1"/>
    </xf>
    <xf numFmtId="0" fontId="31" fillId="0" borderId="0" xfId="0" applyFont="1" applyAlignment="1">
      <alignment horizontal="center" wrapText="1"/>
    </xf>
    <xf numFmtId="171" fontId="36" fillId="0" borderId="0" xfId="0" applyNumberFormat="1" applyFont="1" applyFill="1" applyAlignment="1">
      <alignment horizontal="left" vertical="top" wrapText="1"/>
    </xf>
    <xf numFmtId="0" fontId="5" fillId="0" borderId="0" xfId="0" applyFont="1" applyFill="1" applyBorder="1" applyAlignment="1">
      <alignment horizontal="left" wrapText="1"/>
    </xf>
    <xf numFmtId="1" fontId="5" fillId="0" borderId="0" xfId="0" applyNumberFormat="1" applyFont="1" applyFill="1" applyBorder="1" applyAlignment="1">
      <alignment horizontal="right" wrapText="1"/>
    </xf>
    <xf numFmtId="4" fontId="5" fillId="0" borderId="0" xfId="0" applyNumberFormat="1" applyFont="1" applyFill="1" applyBorder="1" applyAlignment="1">
      <alignment horizontal="right"/>
    </xf>
    <xf numFmtId="0" fontId="8" fillId="0" borderId="0" xfId="0" applyFont="1" applyFill="1" applyAlignment="1">
      <alignment vertical="top" wrapText="1"/>
    </xf>
    <xf numFmtId="1" fontId="33" fillId="0" borderId="0" xfId="1" applyNumberFormat="1" applyFont="1" applyFill="1" applyBorder="1" applyAlignment="1" applyProtection="1">
      <alignment horizontal="center" vertical="top" wrapText="1"/>
    </xf>
    <xf numFmtId="0" fontId="37" fillId="0" borderId="0" xfId="0" applyNumberFormat="1" applyFont="1" applyFill="1" applyAlignment="1">
      <alignment horizontal="left" vertical="top" wrapText="1"/>
    </xf>
    <xf numFmtId="1" fontId="0" fillId="0" borderId="0" xfId="0" applyNumberFormat="1" applyFont="1" applyFill="1" applyBorder="1" applyAlignment="1">
      <alignment horizontal="center" wrapText="1"/>
    </xf>
    <xf numFmtId="4" fontId="8" fillId="0" borderId="0" xfId="0" applyNumberFormat="1" applyFont="1" applyFill="1" applyBorder="1" applyAlignment="1">
      <alignment horizontal="right"/>
    </xf>
    <xf numFmtId="1" fontId="20" fillId="0" borderId="0" xfId="1" applyNumberFormat="1" applyFont="1" applyFill="1" applyBorder="1" applyAlignment="1" applyProtection="1">
      <alignment horizontal="center" vertical="top" wrapText="1"/>
    </xf>
    <xf numFmtId="0" fontId="37" fillId="0" borderId="0" xfId="0" applyNumberFormat="1" applyFont="1" applyFill="1" applyBorder="1" applyAlignment="1">
      <alignment horizontal="left" vertical="top" wrapText="1"/>
    </xf>
    <xf numFmtId="0" fontId="20" fillId="0" borderId="0" xfId="0" applyFont="1" applyFill="1" applyBorder="1" applyAlignment="1">
      <alignment wrapText="1"/>
    </xf>
    <xf numFmtId="1" fontId="20" fillId="0" borderId="0" xfId="0" applyNumberFormat="1" applyFont="1" applyFill="1" applyBorder="1" applyAlignment="1">
      <alignment wrapText="1"/>
    </xf>
    <xf numFmtId="169" fontId="20" fillId="0" borderId="0" xfId="0" applyNumberFormat="1" applyFont="1" applyBorder="1" applyAlignment="1">
      <alignment horizontal="right"/>
    </xf>
    <xf numFmtId="0" fontId="37" fillId="0" borderId="0" xfId="0" applyFont="1" applyFill="1" applyAlignment="1">
      <alignment horizontal="left" vertical="top" wrapText="1"/>
    </xf>
    <xf numFmtId="1" fontId="20" fillId="0" borderId="0" xfId="1" applyNumberFormat="1" applyFont="1" applyFill="1" applyBorder="1" applyAlignment="1" applyProtection="1">
      <alignment horizontal="center" wrapText="1"/>
    </xf>
    <xf numFmtId="0" fontId="37" fillId="0" borderId="0" xfId="0" applyNumberFormat="1" applyFont="1" applyFill="1" applyAlignment="1">
      <alignment horizontal="left" wrapText="1"/>
    </xf>
    <xf numFmtId="1" fontId="0" fillId="0" borderId="0" xfId="0" applyNumberFormat="1" applyFont="1" applyFill="1" applyBorder="1" applyAlignment="1">
      <alignment wrapText="1"/>
    </xf>
    <xf numFmtId="168" fontId="38" fillId="0" borderId="0" xfId="1" applyFont="1" applyFill="1" applyBorder="1" applyAlignment="1" applyProtection="1">
      <alignment wrapText="1"/>
    </xf>
    <xf numFmtId="0" fontId="20" fillId="0" borderId="0" xfId="0" applyFont="1" applyFill="1" applyAlignment="1">
      <alignment horizontal="left" vertical="top"/>
    </xf>
    <xf numFmtId="168" fontId="20" fillId="0" borderId="0" xfId="1" applyFont="1" applyFill="1" applyBorder="1" applyAlignment="1" applyProtection="1">
      <alignment horizontal="right" wrapText="1"/>
    </xf>
    <xf numFmtId="168" fontId="20" fillId="0" borderId="0" xfId="1" applyFont="1" applyFill="1" applyBorder="1" applyAlignment="1" applyProtection="1">
      <alignment wrapText="1"/>
    </xf>
    <xf numFmtId="4" fontId="20" fillId="0" borderId="0" xfId="0" applyNumberFormat="1" applyFont="1" applyFill="1" applyBorder="1" applyAlignment="1">
      <alignment horizontal="right" wrapText="1"/>
    </xf>
    <xf numFmtId="4" fontId="5" fillId="0" borderId="11" xfId="0" applyNumberFormat="1" applyFont="1" applyFill="1" applyBorder="1" applyAlignment="1">
      <alignment horizontal="right" wrapText="1"/>
    </xf>
    <xf numFmtId="4" fontId="8" fillId="0" borderId="12" xfId="1" applyNumberFormat="1" applyFont="1" applyFill="1" applyBorder="1" applyAlignment="1" applyProtection="1">
      <alignment horizontal="right" wrapText="1"/>
    </xf>
    <xf numFmtId="0" fontId="39" fillId="0" borderId="0" xfId="9" applyFill="1"/>
    <xf numFmtId="0" fontId="39" fillId="0" borderId="0" xfId="9"/>
    <xf numFmtId="0" fontId="40" fillId="0" borderId="0" xfId="9" applyFont="1" applyFill="1"/>
    <xf numFmtId="0" fontId="40" fillId="0" borderId="0" xfId="9" applyFont="1"/>
    <xf numFmtId="0" fontId="6" fillId="0" borderId="0" xfId="9" applyFont="1"/>
    <xf numFmtId="0" fontId="6" fillId="0" borderId="0" xfId="10" applyFont="1"/>
    <xf numFmtId="0" fontId="40" fillId="0" borderId="0" xfId="10" applyFont="1"/>
    <xf numFmtId="0" fontId="39" fillId="7" borderId="0" xfId="9" applyFill="1"/>
    <xf numFmtId="0" fontId="39" fillId="7" borderId="0" xfId="9" applyFont="1" applyFill="1"/>
    <xf numFmtId="0" fontId="43" fillId="0" borderId="0" xfId="9" applyFont="1"/>
    <xf numFmtId="0" fontId="39" fillId="0" borderId="0" xfId="9" applyFont="1" applyFill="1"/>
    <xf numFmtId="0" fontId="42" fillId="0" borderId="0" xfId="9" applyFont="1"/>
    <xf numFmtId="0" fontId="40" fillId="0" borderId="0" xfId="10" applyFill="1"/>
    <xf numFmtId="0" fontId="6" fillId="0" borderId="0" xfId="9" applyFont="1" applyFill="1" applyBorder="1" applyAlignment="1">
      <alignment horizontal="center"/>
    </xf>
    <xf numFmtId="0" fontId="40" fillId="0" borderId="0" xfId="10"/>
    <xf numFmtId="0" fontId="43" fillId="0" borderId="0" xfId="10" applyFont="1" applyFill="1"/>
    <xf numFmtId="0" fontId="39" fillId="0" borderId="0" xfId="9" applyFont="1"/>
    <xf numFmtId="0" fontId="6" fillId="0" borderId="0" xfId="9" applyFont="1" applyFill="1" applyBorder="1"/>
    <xf numFmtId="0" fontId="6" fillId="0" borderId="17" xfId="9" applyFont="1" applyBorder="1" applyAlignment="1">
      <alignment horizontal="center" vertical="center" wrapText="1"/>
    </xf>
    <xf numFmtId="0" fontId="6" fillId="0" borderId="18" xfId="9" applyFont="1" applyBorder="1" applyAlignment="1">
      <alignment horizontal="center" vertical="center" wrapText="1"/>
    </xf>
    <xf numFmtId="0" fontId="6" fillId="0" borderId="17" xfId="9" applyFont="1" applyBorder="1" applyAlignment="1">
      <alignment horizontal="center"/>
    </xf>
    <xf numFmtId="0" fontId="6" fillId="0" borderId="18" xfId="9" applyFont="1" applyBorder="1" applyAlignment="1">
      <alignment horizontal="center"/>
    </xf>
    <xf numFmtId="49" fontId="6" fillId="0" borderId="21" xfId="9" applyNumberFormat="1" applyFont="1" applyBorder="1" applyAlignment="1">
      <alignment horizontal="left" vertical="top"/>
    </xf>
    <xf numFmtId="0" fontId="6" fillId="0" borderId="21" xfId="9" applyFont="1" applyBorder="1"/>
    <xf numFmtId="0" fontId="6" fillId="0" borderId="21" xfId="9" applyFont="1" applyBorder="1" applyAlignment="1">
      <alignment horizontal="center"/>
    </xf>
    <xf numFmtId="49" fontId="6" fillId="0" borderId="0" xfId="9" applyNumberFormat="1" applyFont="1" applyAlignment="1">
      <alignment horizontal="left" vertical="top"/>
    </xf>
    <xf numFmtId="49" fontId="31" fillId="0" borderId="22" xfId="9" applyNumberFormat="1" applyFont="1" applyBorder="1" applyAlignment="1">
      <alignment horizontal="left" vertical="center"/>
    </xf>
    <xf numFmtId="49" fontId="6" fillId="0" borderId="15" xfId="10" applyNumberFormat="1" applyFont="1" applyBorder="1" applyAlignment="1">
      <alignment horizontal="left" vertical="top"/>
    </xf>
    <xf numFmtId="0" fontId="6" fillId="0" borderId="26" xfId="10" applyFont="1" applyBorder="1" applyAlignment="1">
      <alignment horizontal="justify" vertical="top" wrapText="1"/>
    </xf>
    <xf numFmtId="0" fontId="6" fillId="0" borderId="16" xfId="10" applyFont="1" applyBorder="1" applyAlignment="1">
      <alignment horizontal="center"/>
    </xf>
    <xf numFmtId="4" fontId="6" fillId="0" borderId="16" xfId="10" applyNumberFormat="1" applyFont="1" applyBorder="1" applyAlignment="1">
      <alignment horizontal="right"/>
    </xf>
    <xf numFmtId="4" fontId="6" fillId="0" borderId="27" xfId="10" applyNumberFormat="1" applyFont="1" applyFill="1" applyBorder="1" applyAlignment="1"/>
    <xf numFmtId="49" fontId="6" fillId="0" borderId="28" xfId="10" applyNumberFormat="1" applyFont="1" applyBorder="1" applyAlignment="1">
      <alignment horizontal="left" vertical="top"/>
    </xf>
    <xf numFmtId="0" fontId="6" fillId="0" borderId="29" xfId="10" applyFont="1" applyBorder="1" applyAlignment="1">
      <alignment horizontal="left" vertical="top" wrapText="1"/>
    </xf>
    <xf numFmtId="0" fontId="6" fillId="0" borderId="13" xfId="10" applyFont="1" applyBorder="1" applyAlignment="1">
      <alignment horizontal="center"/>
    </xf>
    <xf numFmtId="4" fontId="6" fillId="0" borderId="13" xfId="10" applyNumberFormat="1" applyFont="1" applyFill="1" applyBorder="1" applyAlignment="1">
      <alignment horizontal="right"/>
    </xf>
    <xf numFmtId="4" fontId="6" fillId="0" borderId="30" xfId="10" applyNumberFormat="1" applyFont="1" applyFill="1" applyBorder="1" applyAlignment="1">
      <alignment horizontal="right"/>
    </xf>
    <xf numFmtId="49" fontId="6" fillId="0" borderId="31" xfId="9" applyNumberFormat="1" applyFont="1" applyFill="1" applyBorder="1" applyAlignment="1">
      <alignment vertical="top"/>
    </xf>
    <xf numFmtId="0" fontId="6" fillId="0" borderId="32" xfId="9" applyFont="1" applyFill="1" applyBorder="1" applyAlignment="1">
      <alignment horizontal="justify" vertical="top" wrapText="1"/>
    </xf>
    <xf numFmtId="0" fontId="6" fillId="0" borderId="32" xfId="9" applyFont="1" applyFill="1" applyBorder="1" applyAlignment="1">
      <alignment horizontal="center"/>
    </xf>
    <xf numFmtId="4" fontId="42" fillId="0" borderId="32" xfId="9" applyNumberFormat="1" applyFont="1" applyFill="1" applyBorder="1" applyAlignment="1">
      <alignment horizontal="right"/>
    </xf>
    <xf numFmtId="4" fontId="42" fillId="0" borderId="33" xfId="9" applyNumberFormat="1" applyFont="1" applyFill="1" applyBorder="1" applyAlignment="1">
      <alignment horizontal="right"/>
    </xf>
    <xf numFmtId="49" fontId="6" fillId="0" borderId="28" xfId="9" applyNumberFormat="1" applyFont="1" applyFill="1" applyBorder="1" applyAlignment="1">
      <alignment horizontal="center" vertical="top"/>
    </xf>
    <xf numFmtId="0" fontId="6" fillId="0" borderId="13" xfId="9" quotePrefix="1" applyFont="1" applyFill="1" applyBorder="1" applyAlignment="1">
      <alignment horizontal="justify" vertical="top" wrapText="1"/>
    </xf>
    <xf numFmtId="0" fontId="6" fillId="0" borderId="13" xfId="9" applyFont="1" applyFill="1" applyBorder="1" applyAlignment="1">
      <alignment horizontal="center"/>
    </xf>
    <xf numFmtId="4" fontId="6" fillId="0" borderId="13" xfId="9" applyNumberFormat="1" applyFont="1" applyFill="1" applyBorder="1" applyAlignment="1">
      <alignment horizontal="right"/>
    </xf>
    <xf numFmtId="4" fontId="6" fillId="0" borderId="34" xfId="9" applyNumberFormat="1" applyFont="1" applyFill="1" applyBorder="1" applyAlignment="1">
      <alignment horizontal="right"/>
    </xf>
    <xf numFmtId="49" fontId="6" fillId="0" borderId="35" xfId="9" applyNumberFormat="1" applyFont="1" applyFill="1" applyBorder="1" applyAlignment="1">
      <alignment horizontal="center" vertical="top"/>
    </xf>
    <xf numFmtId="0" fontId="6" fillId="0" borderId="2" xfId="9" applyFont="1" applyFill="1" applyBorder="1" applyAlignment="1" applyProtection="1">
      <alignment horizontal="justify" vertical="top"/>
      <protection locked="0"/>
    </xf>
    <xf numFmtId="0" fontId="6" fillId="0" borderId="2" xfId="9" applyFont="1" applyFill="1" applyBorder="1" applyAlignment="1">
      <alignment horizontal="center"/>
    </xf>
    <xf numFmtId="4" fontId="6" fillId="0" borderId="2" xfId="9" applyNumberFormat="1" applyFont="1" applyFill="1" applyBorder="1" applyAlignment="1">
      <alignment horizontal="right"/>
    </xf>
    <xf numFmtId="0" fontId="6" fillId="0" borderId="2" xfId="9" applyFont="1" applyFill="1" applyBorder="1" applyAlignment="1" applyProtection="1">
      <alignment horizontal="justify" vertical="top" wrapText="1"/>
      <protection locked="0"/>
    </xf>
    <xf numFmtId="49" fontId="6" fillId="0" borderId="31" xfId="9" applyNumberFormat="1" applyFont="1" applyBorder="1" applyAlignment="1">
      <alignment horizontal="center" vertical="top"/>
    </xf>
    <xf numFmtId="0" fontId="6" fillId="0" borderId="32" xfId="9" applyFont="1" applyFill="1" applyBorder="1" applyAlignment="1" applyProtection="1">
      <alignment horizontal="justify" vertical="top" wrapText="1"/>
      <protection locked="0"/>
    </xf>
    <xf numFmtId="0" fontId="44" fillId="0" borderId="32" xfId="9" applyFont="1" applyFill="1" applyBorder="1" applyAlignment="1">
      <alignment horizontal="center"/>
    </xf>
    <xf numFmtId="4" fontId="6" fillId="0" borderId="33" xfId="9" applyNumberFormat="1" applyFont="1" applyFill="1" applyBorder="1" applyAlignment="1">
      <alignment horizontal="right"/>
    </xf>
    <xf numFmtId="49" fontId="45" fillId="0" borderId="28" xfId="9" applyNumberFormat="1" applyFont="1" applyFill="1" applyBorder="1" applyAlignment="1">
      <alignment horizontal="center" vertical="top"/>
    </xf>
    <xf numFmtId="0" fontId="6" fillId="0" borderId="13" xfId="9" applyFont="1" applyFill="1" applyBorder="1" applyAlignment="1" applyProtection="1">
      <alignment horizontal="justify" vertical="top" wrapText="1"/>
      <protection locked="0"/>
    </xf>
    <xf numFmtId="4" fontId="6" fillId="0" borderId="30" xfId="9" applyNumberFormat="1" applyFont="1" applyFill="1" applyBorder="1" applyAlignment="1">
      <alignment horizontal="right"/>
    </xf>
    <xf numFmtId="49" fontId="45" fillId="0" borderId="36" xfId="9" applyNumberFormat="1" applyFont="1" applyFill="1" applyBorder="1" applyAlignment="1">
      <alignment horizontal="center" vertical="top"/>
    </xf>
    <xf numFmtId="0" fontId="6" fillId="0" borderId="37" xfId="9" applyFont="1" applyFill="1" applyBorder="1" applyAlignment="1">
      <alignment horizontal="center"/>
    </xf>
    <xf numFmtId="4" fontId="6" fillId="0" borderId="37" xfId="9" applyNumberFormat="1" applyFont="1" applyFill="1" applyBorder="1" applyAlignment="1">
      <alignment horizontal="right"/>
    </xf>
    <xf numFmtId="0" fontId="6" fillId="0" borderId="32" xfId="9" applyFont="1" applyBorder="1" applyAlignment="1">
      <alignment horizontal="center"/>
    </xf>
    <xf numFmtId="0" fontId="42" fillId="0" borderId="32" xfId="9" applyFont="1" applyBorder="1" applyAlignment="1">
      <alignment horizontal="center"/>
    </xf>
    <xf numFmtId="4" fontId="6" fillId="0" borderId="32" xfId="9" applyNumberFormat="1" applyFont="1" applyBorder="1" applyAlignment="1">
      <alignment horizontal="right"/>
    </xf>
    <xf numFmtId="49" fontId="42" fillId="0" borderId="28" xfId="9" applyNumberFormat="1" applyFont="1" applyBorder="1" applyAlignment="1">
      <alignment horizontal="center" vertical="top"/>
    </xf>
    <xf numFmtId="0" fontId="2" fillId="0" borderId="13" xfId="9" quotePrefix="1" applyFont="1" applyFill="1" applyBorder="1" applyAlignment="1">
      <alignment horizontal="justify" vertical="top" wrapText="1"/>
    </xf>
    <xf numFmtId="0" fontId="6" fillId="0" borderId="13" xfId="9" applyFont="1" applyBorder="1" applyAlignment="1">
      <alignment horizontal="center"/>
    </xf>
    <xf numFmtId="4" fontId="6" fillId="0" borderId="13" xfId="9" applyNumberFormat="1" applyFont="1" applyBorder="1" applyAlignment="1">
      <alignment horizontal="right"/>
    </xf>
    <xf numFmtId="49" fontId="6" fillId="0" borderId="28" xfId="9" applyNumberFormat="1" applyFont="1" applyBorder="1" applyAlignment="1">
      <alignment horizontal="center" vertical="top"/>
    </xf>
    <xf numFmtId="49" fontId="6" fillId="0" borderId="31" xfId="9" applyNumberFormat="1" applyFont="1" applyFill="1" applyBorder="1" applyAlignment="1">
      <alignment horizontal="center" vertical="top"/>
    </xf>
    <xf numFmtId="0" fontId="2" fillId="0" borderId="32" xfId="9" applyFont="1" applyFill="1" applyBorder="1" applyAlignment="1">
      <alignment horizontal="justify" vertical="top" wrapText="1"/>
    </xf>
    <xf numFmtId="4" fontId="6" fillId="0" borderId="32" xfId="9" applyNumberFormat="1" applyFont="1" applyFill="1" applyBorder="1" applyAlignment="1">
      <alignment horizontal="right"/>
    </xf>
    <xf numFmtId="4" fontId="44" fillId="0" borderId="32" xfId="9" applyNumberFormat="1" applyFont="1" applyBorder="1" applyAlignment="1">
      <alignment horizontal="right"/>
    </xf>
    <xf numFmtId="49" fontId="6" fillId="0" borderId="36" xfId="9" applyNumberFormat="1" applyFont="1" applyBorder="1" applyAlignment="1">
      <alignment horizontal="center" vertical="top"/>
    </xf>
    <xf numFmtId="0" fontId="2" fillId="0" borderId="37" xfId="9" quotePrefix="1" applyFont="1" applyFill="1" applyBorder="1" applyAlignment="1">
      <alignment horizontal="justify" vertical="top" wrapText="1"/>
    </xf>
    <xf numFmtId="0" fontId="6" fillId="0" borderId="37" xfId="9" applyFont="1" applyBorder="1" applyAlignment="1">
      <alignment horizontal="center"/>
    </xf>
    <xf numFmtId="4" fontId="6" fillId="0" borderId="37" xfId="9" applyNumberFormat="1" applyFont="1" applyBorder="1" applyAlignment="1">
      <alignment horizontal="right"/>
    </xf>
    <xf numFmtId="0" fontId="2" fillId="0" borderId="13" xfId="9" quotePrefix="1" applyFont="1" applyBorder="1" applyAlignment="1">
      <alignment horizontal="left" vertical="top" wrapText="1"/>
    </xf>
    <xf numFmtId="0" fontId="2" fillId="0" borderId="0" xfId="9" quotePrefix="1" applyFont="1" applyFill="1" applyAlignment="1">
      <alignment horizontal="justify" vertical="top" wrapText="1"/>
    </xf>
    <xf numFmtId="4" fontId="2" fillId="0" borderId="0" xfId="9" applyNumberFormat="1" applyFont="1" applyFill="1" applyAlignment="1">
      <alignment horizontal="right" vertical="top" wrapText="1"/>
    </xf>
    <xf numFmtId="4" fontId="2" fillId="0" borderId="30" xfId="9" applyNumberFormat="1" applyFont="1" applyFill="1" applyBorder="1" applyAlignment="1">
      <alignment horizontal="right"/>
    </xf>
    <xf numFmtId="0" fontId="2" fillId="0" borderId="32" xfId="9" applyFont="1" applyFill="1" applyBorder="1" applyAlignment="1">
      <alignment horizontal="center"/>
    </xf>
    <xf numFmtId="4" fontId="2" fillId="0" borderId="32" xfId="9" applyNumberFormat="1" applyFont="1" applyFill="1" applyBorder="1" applyAlignment="1">
      <alignment horizontal="right"/>
    </xf>
    <xf numFmtId="4" fontId="2" fillId="0" borderId="33" xfId="9" applyNumberFormat="1" applyFont="1" applyFill="1" applyBorder="1" applyAlignment="1">
      <alignment horizontal="right"/>
    </xf>
    <xf numFmtId="49" fontId="6" fillId="0" borderId="36" xfId="9" applyNumberFormat="1" applyFont="1" applyFill="1" applyBorder="1" applyAlignment="1">
      <alignment horizontal="center" vertical="top"/>
    </xf>
    <xf numFmtId="0" fontId="2" fillId="0" borderId="37" xfId="9" applyFont="1" applyFill="1" applyBorder="1" applyAlignment="1">
      <alignment horizontal="center"/>
    </xf>
    <xf numFmtId="4" fontId="2" fillId="0" borderId="37" xfId="9" applyNumberFormat="1" applyFont="1" applyFill="1" applyBorder="1" applyAlignment="1">
      <alignment horizontal="right" vertical="top" wrapText="1"/>
    </xf>
    <xf numFmtId="4" fontId="2" fillId="0" borderId="34" xfId="9" applyNumberFormat="1" applyFont="1" applyFill="1" applyBorder="1" applyAlignment="1">
      <alignment horizontal="right"/>
    </xf>
    <xf numFmtId="0" fontId="2" fillId="0" borderId="38" xfId="10" applyFont="1" applyFill="1" applyBorder="1" applyAlignment="1">
      <alignment horizontal="justify" vertical="top" wrapText="1"/>
    </xf>
    <xf numFmtId="0" fontId="42" fillId="0" borderId="32" xfId="10" applyFont="1" applyFill="1" applyBorder="1" applyAlignment="1">
      <alignment horizontal="center"/>
    </xf>
    <xf numFmtId="4" fontId="42" fillId="0" borderId="32" xfId="10" applyNumberFormat="1" applyFont="1" applyFill="1" applyBorder="1" applyAlignment="1">
      <alignment horizontal="right"/>
    </xf>
    <xf numFmtId="4" fontId="42" fillId="0" borderId="33" xfId="10" applyNumberFormat="1" applyFont="1" applyFill="1" applyBorder="1" applyAlignment="1">
      <alignment horizontal="right"/>
    </xf>
    <xf numFmtId="49" fontId="6" fillId="0" borderId="28" xfId="10" applyNumberFormat="1" applyFont="1" applyBorder="1" applyAlignment="1">
      <alignment horizontal="center" vertical="top"/>
    </xf>
    <xf numFmtId="0" fontId="2" fillId="0" borderId="13" xfId="10" applyFont="1" applyFill="1" applyBorder="1" applyAlignment="1">
      <alignment horizontal="justify" vertical="top"/>
    </xf>
    <xf numFmtId="0" fontId="2" fillId="0" borderId="13" xfId="10" applyFont="1" applyFill="1" applyBorder="1" applyAlignment="1">
      <alignment horizontal="center" vertical="top"/>
    </xf>
    <xf numFmtId="0" fontId="2" fillId="0" borderId="13" xfId="10" applyFont="1" applyBorder="1" applyAlignment="1">
      <alignment horizontal="center"/>
    </xf>
    <xf numFmtId="0" fontId="2" fillId="0" borderId="32" xfId="10" applyFont="1" applyBorder="1" applyAlignment="1">
      <alignment horizontal="center"/>
    </xf>
    <xf numFmtId="4" fontId="2" fillId="0" borderId="32" xfId="10" applyNumberFormat="1" applyFont="1" applyBorder="1" applyAlignment="1">
      <alignment horizontal="right"/>
    </xf>
    <xf numFmtId="4" fontId="2" fillId="0" borderId="33" xfId="10" applyNumberFormat="1" applyFont="1" applyFill="1" applyBorder="1" applyAlignment="1">
      <alignment horizontal="right"/>
    </xf>
    <xf numFmtId="4" fontId="2" fillId="0" borderId="39" xfId="10" applyNumberFormat="1" applyFont="1" applyFill="1" applyBorder="1" applyAlignment="1">
      <alignment horizontal="right"/>
    </xf>
    <xf numFmtId="4" fontId="2" fillId="0" borderId="34" xfId="10" applyNumberFormat="1" applyFont="1" applyFill="1" applyBorder="1" applyAlignment="1">
      <alignment horizontal="right"/>
    </xf>
    <xf numFmtId="0" fontId="6" fillId="0" borderId="38" xfId="10" applyFont="1" applyFill="1" applyBorder="1" applyAlignment="1">
      <alignment horizontal="justify" vertical="top" wrapText="1"/>
    </xf>
    <xf numFmtId="0" fontId="6" fillId="0" borderId="32" xfId="10" applyFont="1" applyFill="1" applyBorder="1" applyAlignment="1">
      <alignment horizontal="center"/>
    </xf>
    <xf numFmtId="4" fontId="6" fillId="0" borderId="32" xfId="10" applyNumberFormat="1" applyFont="1" applyFill="1" applyBorder="1" applyAlignment="1">
      <alignment horizontal="right"/>
    </xf>
    <xf numFmtId="4" fontId="6" fillId="0" borderId="33" xfId="10" applyNumberFormat="1" applyFont="1" applyFill="1" applyBorder="1" applyAlignment="1">
      <alignment horizontal="right"/>
    </xf>
    <xf numFmtId="49" fontId="6" fillId="0" borderId="28" xfId="10" applyNumberFormat="1" applyFont="1" applyFill="1" applyBorder="1" applyAlignment="1">
      <alignment horizontal="center" vertical="top"/>
    </xf>
    <xf numFmtId="0" fontId="6" fillId="0" borderId="13" xfId="10" applyFont="1" applyFill="1" applyBorder="1" applyAlignment="1">
      <alignment horizontal="center" vertical="top"/>
    </xf>
    <xf numFmtId="0" fontId="6" fillId="0" borderId="37" xfId="10" applyFont="1" applyFill="1" applyBorder="1" applyAlignment="1">
      <alignment horizontal="center" vertical="top"/>
    </xf>
    <xf numFmtId="0" fontId="6" fillId="0" borderId="13" xfId="10" applyFont="1" applyFill="1" applyBorder="1" applyAlignment="1">
      <alignment horizontal="center"/>
    </xf>
    <xf numFmtId="49" fontId="6" fillId="0" borderId="40" xfId="9" applyNumberFormat="1" applyFont="1" applyBorder="1" applyAlignment="1">
      <alignment horizontal="left" vertical="top"/>
    </xf>
    <xf numFmtId="0" fontId="42" fillId="0" borderId="40" xfId="9" applyFont="1" applyBorder="1"/>
    <xf numFmtId="4" fontId="47" fillId="0" borderId="43" xfId="9" applyNumberFormat="1" applyFont="1" applyFill="1" applyBorder="1" applyAlignment="1">
      <alignment horizontal="right" vertical="center"/>
    </xf>
    <xf numFmtId="0" fontId="6" fillId="0" borderId="14" xfId="9" applyFont="1" applyBorder="1" applyAlignment="1">
      <alignment horizontal="right" vertical="center"/>
    </xf>
    <xf numFmtId="0" fontId="6" fillId="0" borderId="0" xfId="9" applyFont="1" applyBorder="1" applyAlignment="1">
      <alignment horizontal="right" vertical="center"/>
    </xf>
    <xf numFmtId="0" fontId="6" fillId="0" borderId="44" xfId="9" applyFont="1" applyBorder="1" applyAlignment="1">
      <alignment horizontal="right" vertical="center"/>
    </xf>
    <xf numFmtId="4" fontId="47" fillId="0" borderId="30" xfId="9" applyNumberFormat="1" applyFont="1" applyFill="1" applyBorder="1" applyAlignment="1">
      <alignment horizontal="right" vertical="center"/>
    </xf>
    <xf numFmtId="49" fontId="42" fillId="0" borderId="0" xfId="10" applyNumberFormat="1" applyFont="1" applyFill="1" applyAlignment="1">
      <alignment horizontal="center"/>
    </xf>
    <xf numFmtId="0" fontId="6" fillId="0" borderId="0" xfId="10" applyFont="1" applyFill="1"/>
    <xf numFmtId="0" fontId="47" fillId="0" borderId="24" xfId="11" applyFont="1" applyFill="1" applyBorder="1" applyAlignment="1">
      <alignment horizontal="left" vertical="center"/>
    </xf>
    <xf numFmtId="0" fontId="47" fillId="0" borderId="25" xfId="11" applyFont="1" applyFill="1" applyBorder="1" applyAlignment="1">
      <alignment horizontal="left" vertical="center"/>
    </xf>
    <xf numFmtId="49" fontId="6" fillId="0" borderId="21" xfId="9" applyNumberFormat="1" applyFont="1" applyFill="1" applyBorder="1" applyAlignment="1">
      <alignment horizontal="center" vertical="top"/>
    </xf>
    <xf numFmtId="0" fontId="6" fillId="0" borderId="21" xfId="9" applyFont="1" applyFill="1" applyBorder="1"/>
    <xf numFmtId="0" fontId="6" fillId="0" borderId="21" xfId="9" applyFont="1" applyFill="1" applyBorder="1" applyAlignment="1">
      <alignment horizontal="center"/>
    </xf>
    <xf numFmtId="49" fontId="6" fillId="0" borderId="31" xfId="10" applyNumberFormat="1" applyFont="1" applyFill="1" applyBorder="1" applyAlignment="1">
      <alignment horizontal="center" vertical="top"/>
    </xf>
    <xf numFmtId="0" fontId="2" fillId="0" borderId="32" xfId="11" applyFont="1" applyFill="1" applyBorder="1" applyAlignment="1">
      <alignment horizontal="justify" vertical="top" wrapText="1"/>
    </xf>
    <xf numFmtId="0" fontId="6" fillId="0" borderId="32" xfId="11" applyFont="1" applyFill="1" applyBorder="1" applyAlignment="1">
      <alignment horizontal="center"/>
    </xf>
    <xf numFmtId="4" fontId="6" fillId="0" borderId="32" xfId="11" applyNumberFormat="1" applyFont="1" applyFill="1" applyBorder="1" applyAlignment="1">
      <alignment horizontal="right"/>
    </xf>
    <xf numFmtId="4" fontId="6" fillId="0" borderId="33" xfId="11" applyNumberFormat="1" applyFont="1" applyFill="1" applyBorder="1" applyAlignment="1">
      <alignment horizontal="right"/>
    </xf>
    <xf numFmtId="0" fontId="2" fillId="0" borderId="13" xfId="11" applyFont="1" applyFill="1" applyBorder="1" applyAlignment="1">
      <alignment horizontal="justify" vertical="top" wrapText="1"/>
    </xf>
    <xf numFmtId="0" fontId="6" fillId="0" borderId="13" xfId="11" applyFont="1" applyFill="1" applyBorder="1" applyAlignment="1">
      <alignment horizontal="center"/>
    </xf>
    <xf numFmtId="4" fontId="6" fillId="0" borderId="13" xfId="11" applyNumberFormat="1" applyFont="1" applyFill="1" applyBorder="1" applyAlignment="1">
      <alignment horizontal="right"/>
    </xf>
    <xf numFmtId="4" fontId="6" fillId="0" borderId="30" xfId="11" applyNumberFormat="1" applyFont="1" applyFill="1" applyBorder="1" applyAlignment="1">
      <alignment horizontal="right"/>
    </xf>
    <xf numFmtId="0" fontId="42" fillId="0" borderId="28" xfId="10" applyFont="1" applyFill="1" applyBorder="1" applyAlignment="1">
      <alignment horizontal="center" vertical="top"/>
    </xf>
    <xf numFmtId="0" fontId="6" fillId="0" borderId="13" xfId="10" applyFont="1" applyFill="1" applyBorder="1" applyAlignment="1">
      <alignment horizontal="left" vertical="top" wrapText="1"/>
    </xf>
    <xf numFmtId="0" fontId="42" fillId="0" borderId="13" xfId="10" applyFont="1" applyFill="1" applyBorder="1" applyAlignment="1">
      <alignment horizontal="center"/>
    </xf>
    <xf numFmtId="3" fontId="42" fillId="0" borderId="13" xfId="10" applyNumberFormat="1" applyFont="1" applyFill="1" applyBorder="1" applyAlignment="1">
      <alignment horizontal="center"/>
    </xf>
    <xf numFmtId="0" fontId="6" fillId="0" borderId="13" xfId="10" applyFont="1" applyFill="1" applyBorder="1" applyAlignment="1">
      <alignment horizontal="right" vertical="center"/>
    </xf>
    <xf numFmtId="0" fontId="6" fillId="0" borderId="13" xfId="10" quotePrefix="1" applyFont="1" applyFill="1" applyBorder="1" applyAlignment="1">
      <alignment horizontal="left" vertical="top" wrapText="1"/>
    </xf>
    <xf numFmtId="0" fontId="6" fillId="0" borderId="13" xfId="10" quotePrefix="1" applyFont="1" applyFill="1" applyBorder="1" applyAlignment="1">
      <alignment horizontal="justify" vertical="top" wrapText="1"/>
    </xf>
    <xf numFmtId="0" fontId="6" fillId="0" borderId="13" xfId="10" quotePrefix="1" applyFont="1" applyFill="1" applyBorder="1" applyAlignment="1">
      <alignment horizontal="justify" vertical="top"/>
    </xf>
    <xf numFmtId="3" fontId="6" fillId="0" borderId="13" xfId="10" applyNumberFormat="1" applyFont="1" applyFill="1" applyBorder="1" applyAlignment="1">
      <alignment horizontal="center"/>
    </xf>
    <xf numFmtId="0" fontId="42" fillId="0" borderId="36" xfId="10" applyFont="1" applyFill="1" applyBorder="1" applyAlignment="1">
      <alignment horizontal="center" vertical="top"/>
    </xf>
    <xf numFmtId="0" fontId="6" fillId="0" borderId="37" xfId="10" quotePrefix="1" applyFont="1" applyFill="1" applyBorder="1" applyAlignment="1">
      <alignment horizontal="justify" vertical="top"/>
    </xf>
    <xf numFmtId="0" fontId="6" fillId="0" borderId="37" xfId="10" applyFont="1" applyFill="1" applyBorder="1" applyAlignment="1">
      <alignment horizontal="center"/>
    </xf>
    <xf numFmtId="3" fontId="6" fillId="0" borderId="37" xfId="10" applyNumberFormat="1" applyFont="1" applyFill="1" applyBorder="1" applyAlignment="1">
      <alignment horizontal="center"/>
    </xf>
    <xf numFmtId="4" fontId="6" fillId="0" borderId="37" xfId="10" applyNumberFormat="1" applyFont="1" applyFill="1" applyBorder="1" applyAlignment="1">
      <alignment horizontal="right"/>
    </xf>
    <xf numFmtId="4" fontId="6" fillId="0" borderId="34" xfId="10" applyNumberFormat="1" applyFont="1" applyFill="1" applyBorder="1" applyAlignment="1">
      <alignment horizontal="right"/>
    </xf>
    <xf numFmtId="49" fontId="6" fillId="0" borderId="28" xfId="11" applyNumberFormat="1" applyFont="1" applyFill="1" applyBorder="1" applyAlignment="1">
      <alignment horizontal="center" vertical="top"/>
    </xf>
    <xf numFmtId="0" fontId="6" fillId="0" borderId="28" xfId="10" applyFont="1" applyFill="1" applyBorder="1" applyAlignment="1">
      <alignment horizontal="center" vertical="top"/>
    </xf>
    <xf numFmtId="0" fontId="6" fillId="0" borderId="13" xfId="10" applyFont="1" applyFill="1" applyBorder="1" applyAlignment="1">
      <alignment horizontal="justify" vertical="top"/>
    </xf>
    <xf numFmtId="0" fontId="6" fillId="0" borderId="13" xfId="10" quotePrefix="1" applyFont="1" applyFill="1" applyBorder="1" applyAlignment="1">
      <alignment horizontal="left" vertical="top"/>
    </xf>
    <xf numFmtId="0" fontId="44" fillId="0" borderId="13" xfId="10" quotePrefix="1" applyFont="1" applyFill="1" applyBorder="1" applyAlignment="1">
      <alignment horizontal="left" vertical="top"/>
    </xf>
    <xf numFmtId="0" fontId="6" fillId="0" borderId="13" xfId="10" applyFont="1" applyFill="1" applyBorder="1"/>
    <xf numFmtId="49" fontId="6" fillId="0" borderId="31" xfId="11" applyNumberFormat="1" applyFont="1" applyFill="1" applyBorder="1" applyAlignment="1">
      <alignment horizontal="center" vertical="top"/>
    </xf>
    <xf numFmtId="4" fontId="42" fillId="0" borderId="13" xfId="10" applyNumberFormat="1" applyFont="1" applyFill="1" applyBorder="1" applyAlignment="1">
      <alignment horizontal="right" vertical="center"/>
    </xf>
    <xf numFmtId="0" fontId="6" fillId="0" borderId="13" xfId="10" applyFont="1" applyFill="1" applyBorder="1" applyAlignment="1">
      <alignment vertical="center"/>
    </xf>
    <xf numFmtId="0" fontId="6" fillId="0" borderId="13" xfId="10" applyFont="1" applyFill="1" applyBorder="1" applyAlignment="1">
      <alignment horizontal="left" vertical="top"/>
    </xf>
    <xf numFmtId="0" fontId="6" fillId="0" borderId="36" xfId="10" applyFont="1" applyFill="1" applyBorder="1" applyAlignment="1">
      <alignment horizontal="center" vertical="top"/>
    </xf>
    <xf numFmtId="0" fontId="6" fillId="0" borderId="37" xfId="10" applyFont="1" applyFill="1" applyBorder="1" applyAlignment="1">
      <alignment horizontal="left" vertical="top"/>
    </xf>
    <xf numFmtId="4" fontId="6" fillId="0" borderId="34" xfId="11" applyNumberFormat="1" applyFont="1" applyFill="1" applyBorder="1" applyAlignment="1">
      <alignment horizontal="right"/>
    </xf>
    <xf numFmtId="0" fontId="6" fillId="0" borderId="32" xfId="10" applyFont="1" applyFill="1" applyBorder="1" applyAlignment="1">
      <alignment horizontal="justify" vertical="top" wrapText="1"/>
    </xf>
    <xf numFmtId="3" fontId="44" fillId="0" borderId="32" xfId="10" applyNumberFormat="1" applyFont="1" applyFill="1" applyBorder="1" applyAlignment="1">
      <alignment horizontal="center"/>
    </xf>
    <xf numFmtId="0" fontId="49" fillId="0" borderId="28" xfId="10" applyFont="1" applyFill="1" applyBorder="1" applyAlignment="1">
      <alignment horizontal="center" vertical="top"/>
    </xf>
    <xf numFmtId="4" fontId="6" fillId="0" borderId="13" xfId="10" applyNumberFormat="1" applyFont="1" applyFill="1" applyBorder="1" applyAlignment="1">
      <alignment horizontal="right" vertical="center"/>
    </xf>
    <xf numFmtId="4" fontId="6" fillId="0" borderId="30" xfId="10" applyNumberFormat="1" applyFont="1" applyFill="1" applyBorder="1" applyAlignment="1">
      <alignment horizontal="right" vertical="center"/>
    </xf>
    <xf numFmtId="0" fontId="50" fillId="0" borderId="0" xfId="9" applyFont="1"/>
    <xf numFmtId="4" fontId="6" fillId="0" borderId="34" xfId="10" applyNumberFormat="1" applyFont="1" applyFill="1" applyBorder="1" applyAlignment="1">
      <alignment horizontal="right" vertical="center"/>
    </xf>
    <xf numFmtId="0" fontId="6" fillId="0" borderId="2" xfId="10" applyFont="1" applyFill="1" applyBorder="1" applyAlignment="1">
      <alignment horizontal="justify" vertical="top" wrapText="1"/>
    </xf>
    <xf numFmtId="0" fontId="6" fillId="0" borderId="2" xfId="10" applyFont="1" applyFill="1" applyBorder="1" applyAlignment="1">
      <alignment horizontal="center"/>
    </xf>
    <xf numFmtId="4" fontId="6" fillId="0" borderId="2" xfId="10" applyNumberFormat="1" applyFont="1" applyFill="1" applyBorder="1" applyAlignment="1">
      <alignment horizontal="center"/>
    </xf>
    <xf numFmtId="4" fontId="6" fillId="0" borderId="2" xfId="10" applyNumberFormat="1" applyFont="1" applyFill="1" applyBorder="1" applyAlignment="1">
      <alignment horizontal="right"/>
    </xf>
    <xf numFmtId="0" fontId="6" fillId="0" borderId="2" xfId="9" applyFont="1" applyFill="1" applyBorder="1" applyAlignment="1">
      <alignment horizontal="justify" vertical="top" wrapText="1"/>
    </xf>
    <xf numFmtId="3" fontId="6" fillId="0" borderId="2" xfId="9" applyNumberFormat="1" applyFont="1" applyFill="1" applyBorder="1" applyAlignment="1">
      <alignment horizontal="center"/>
    </xf>
    <xf numFmtId="4" fontId="6" fillId="0" borderId="43" xfId="11" applyNumberFormat="1" applyFont="1" applyFill="1" applyBorder="1" applyAlignment="1">
      <alignment horizontal="right"/>
    </xf>
    <xf numFmtId="0" fontId="42" fillId="0" borderId="32" xfId="9" applyFont="1" applyFill="1" applyBorder="1" applyAlignment="1">
      <alignment horizontal="center"/>
    </xf>
    <xf numFmtId="3" fontId="42" fillId="0" borderId="32" xfId="9" applyNumberFormat="1" applyFont="1" applyFill="1" applyBorder="1" applyAlignment="1">
      <alignment horizontal="center"/>
    </xf>
    <xf numFmtId="4" fontId="42" fillId="0" borderId="32" xfId="9" applyNumberFormat="1" applyFont="1" applyFill="1" applyBorder="1" applyAlignment="1">
      <alignment horizontal="right" vertical="center"/>
    </xf>
    <xf numFmtId="4" fontId="6" fillId="0" borderId="33" xfId="9" applyNumberFormat="1" applyFont="1" applyFill="1" applyBorder="1" applyAlignment="1">
      <alignment horizontal="right" vertical="center"/>
    </xf>
    <xf numFmtId="0" fontId="42" fillId="0" borderId="28" xfId="9" applyFont="1" applyFill="1" applyBorder="1" applyAlignment="1">
      <alignment horizontal="center" vertical="top"/>
    </xf>
    <xf numFmtId="0" fontId="6" fillId="0" borderId="13" xfId="9" applyFont="1" applyFill="1" applyBorder="1" applyAlignment="1">
      <alignment horizontal="justify" vertical="top"/>
    </xf>
    <xf numFmtId="3" fontId="6" fillId="0" borderId="13" xfId="9" applyNumberFormat="1" applyFont="1" applyFill="1" applyBorder="1" applyAlignment="1">
      <alignment horizontal="center"/>
    </xf>
    <xf numFmtId="0" fontId="42" fillId="0" borderId="36" xfId="9" applyFont="1" applyFill="1" applyBorder="1" applyAlignment="1">
      <alignment horizontal="center" vertical="top"/>
    </xf>
    <xf numFmtId="0" fontId="6" fillId="0" borderId="37" xfId="9" applyFont="1" applyFill="1" applyBorder="1" applyAlignment="1">
      <alignment horizontal="justify" vertical="top"/>
    </xf>
    <xf numFmtId="3" fontId="6" fillId="0" borderId="37" xfId="9" applyNumberFormat="1" applyFont="1" applyFill="1" applyBorder="1" applyAlignment="1">
      <alignment horizontal="center"/>
    </xf>
    <xf numFmtId="49" fontId="6" fillId="0" borderId="40" xfId="11" applyNumberFormat="1" applyFont="1" applyFill="1" applyBorder="1" applyAlignment="1">
      <alignment horizontal="center"/>
    </xf>
    <xf numFmtId="0" fontId="6" fillId="0" borderId="40" xfId="11" applyFont="1" applyFill="1" applyBorder="1"/>
    <xf numFmtId="4" fontId="47" fillId="0" borderId="43" xfId="11" applyNumberFormat="1" applyFont="1" applyFill="1" applyBorder="1" applyAlignment="1">
      <alignment horizontal="right" vertical="center"/>
    </xf>
    <xf numFmtId="49" fontId="47" fillId="0" borderId="22" xfId="9" applyNumberFormat="1" applyFont="1" applyBorder="1" applyAlignment="1">
      <alignment horizontal="center" vertical="center"/>
    </xf>
    <xf numFmtId="0" fontId="6" fillId="0" borderId="37" xfId="9" applyFont="1" applyBorder="1" applyAlignment="1">
      <alignment horizontal="justify" vertical="top" wrapText="1"/>
    </xf>
    <xf numFmtId="49" fontId="6" fillId="0" borderId="35" xfId="9" applyNumberFormat="1" applyFont="1" applyBorder="1" applyAlignment="1">
      <alignment horizontal="center" vertical="top"/>
    </xf>
    <xf numFmtId="0" fontId="6" fillId="0" borderId="37" xfId="9" applyFont="1" applyBorder="1" applyAlignment="1">
      <alignment horizontal="justify" vertical="center" wrapText="1"/>
    </xf>
    <xf numFmtId="0" fontId="6" fillId="0" borderId="2" xfId="9" applyFont="1" applyBorder="1" applyAlignment="1">
      <alignment horizontal="center"/>
    </xf>
    <xf numFmtId="4" fontId="6" fillId="0" borderId="2" xfId="9" applyNumberFormat="1" applyFont="1" applyBorder="1" applyAlignment="1">
      <alignment horizontal="right"/>
    </xf>
    <xf numFmtId="0" fontId="6" fillId="0" borderId="40" xfId="9" applyFont="1" applyBorder="1"/>
    <xf numFmtId="49" fontId="6" fillId="0" borderId="38" xfId="9" applyNumberFormat="1" applyFont="1" applyBorder="1" applyAlignment="1">
      <alignment horizontal="left" vertical="top"/>
    </xf>
    <xf numFmtId="0" fontId="42" fillId="0" borderId="38" xfId="9" applyFont="1" applyBorder="1"/>
    <xf numFmtId="49" fontId="47" fillId="0" borderId="45" xfId="9" applyNumberFormat="1" applyFont="1" applyBorder="1" applyAlignment="1">
      <alignment horizontal="left" vertical="center"/>
    </xf>
    <xf numFmtId="49" fontId="6" fillId="0" borderId="48" xfId="9" applyNumberFormat="1" applyFont="1" applyBorder="1" applyAlignment="1">
      <alignment horizontal="left" vertical="top"/>
    </xf>
    <xf numFmtId="0" fontId="6" fillId="0" borderId="49" xfId="9" applyFont="1" applyBorder="1" applyAlignment="1">
      <alignment horizontal="justify" vertical="center" wrapText="1"/>
    </xf>
    <xf numFmtId="0" fontId="6" fillId="0" borderId="49" xfId="9" applyFont="1" applyBorder="1" applyAlignment="1">
      <alignment horizontal="center"/>
    </xf>
    <xf numFmtId="4" fontId="6" fillId="0" borderId="49" xfId="9" applyNumberFormat="1" applyFont="1" applyBorder="1" applyAlignment="1">
      <alignment horizontal="right"/>
    </xf>
    <xf numFmtId="4" fontId="6" fillId="0" borderId="50" xfId="9" applyNumberFormat="1" applyFont="1" applyFill="1" applyBorder="1" applyAlignment="1">
      <alignment horizontal="right"/>
    </xf>
    <xf numFmtId="49" fontId="6" fillId="0" borderId="35" xfId="9" applyNumberFormat="1" applyFont="1" applyBorder="1" applyAlignment="1">
      <alignment horizontal="left" vertical="top"/>
    </xf>
    <xf numFmtId="0" fontId="6" fillId="0" borderId="2" xfId="9" applyFont="1" applyBorder="1" applyAlignment="1">
      <alignment horizontal="justify" vertical="top" wrapText="1"/>
    </xf>
    <xf numFmtId="4" fontId="6" fillId="0" borderId="43" xfId="9" applyNumberFormat="1" applyFont="1" applyFill="1" applyBorder="1" applyAlignment="1">
      <alignment horizontal="right"/>
    </xf>
    <xf numFmtId="0" fontId="6" fillId="0" borderId="40" xfId="9" applyFont="1" applyFill="1" applyBorder="1"/>
    <xf numFmtId="0" fontId="6" fillId="0" borderId="0" xfId="9" applyNumberFormat="1" applyFont="1" applyFill="1" applyAlignment="1">
      <alignment horizontal="left" vertical="center"/>
    </xf>
    <xf numFmtId="0" fontId="6" fillId="0" borderId="0" xfId="9" applyNumberFormat="1" applyFont="1" applyFill="1" applyAlignment="1">
      <alignment vertical="center"/>
    </xf>
    <xf numFmtId="49" fontId="18" fillId="0" borderId="22" xfId="9" applyNumberFormat="1" applyFont="1" applyBorder="1" applyAlignment="1">
      <alignment horizontal="left" vertical="center"/>
    </xf>
    <xf numFmtId="0" fontId="18" fillId="0" borderId="23" xfId="9" applyFont="1" applyBorder="1" applyAlignment="1">
      <alignment vertical="center"/>
    </xf>
    <xf numFmtId="0" fontId="50" fillId="0" borderId="24" xfId="9" applyFont="1" applyBorder="1" applyAlignment="1"/>
    <xf numFmtId="0" fontId="50" fillId="0" borderId="52" xfId="9" applyFont="1" applyBorder="1" applyAlignment="1"/>
    <xf numFmtId="49" fontId="47" fillId="0" borderId="22" xfId="11" applyNumberFormat="1" applyFont="1" applyFill="1" applyBorder="1" applyAlignment="1">
      <alignment horizontal="left" vertical="center"/>
    </xf>
    <xf numFmtId="0" fontId="47" fillId="0" borderId="23" xfId="11" applyFont="1" applyFill="1" applyBorder="1" applyAlignment="1">
      <alignment horizontal="left" vertical="center"/>
    </xf>
    <xf numFmtId="0" fontId="47" fillId="0" borderId="24" xfId="9" applyNumberFormat="1" applyFont="1" applyFill="1" applyBorder="1" applyAlignment="1">
      <alignment horizontal="left" vertical="center"/>
    </xf>
    <xf numFmtId="0" fontId="47" fillId="0" borderId="53" xfId="9" applyNumberFormat="1" applyFont="1" applyFill="1" applyBorder="1" applyAlignment="1">
      <alignment horizontal="left" vertical="center"/>
    </xf>
    <xf numFmtId="4" fontId="51" fillId="0" borderId="25" xfId="9" applyNumberFormat="1" applyFont="1" applyFill="1" applyBorder="1" applyAlignment="1">
      <alignment vertical="center"/>
    </xf>
    <xf numFmtId="49" fontId="47" fillId="0" borderId="22" xfId="9" applyNumberFormat="1" applyFont="1" applyFill="1" applyBorder="1" applyAlignment="1">
      <alignment horizontal="left" vertical="center"/>
    </xf>
    <xf numFmtId="0" fontId="47" fillId="0" borderId="22" xfId="9" applyNumberFormat="1" applyFont="1" applyFill="1" applyBorder="1" applyAlignment="1">
      <alignment horizontal="left" vertical="center"/>
    </xf>
    <xf numFmtId="0" fontId="6" fillId="0" borderId="0" xfId="9" applyNumberFormat="1" applyFont="1" applyAlignment="1">
      <alignment horizontal="left" vertical="top"/>
    </xf>
    <xf numFmtId="0" fontId="6" fillId="0" borderId="0" xfId="9" applyNumberFormat="1" applyFont="1"/>
    <xf numFmtId="0" fontId="6" fillId="0" borderId="0" xfId="9" applyNumberFormat="1" applyFont="1" applyAlignment="1">
      <alignment vertical="top"/>
    </xf>
    <xf numFmtId="0" fontId="51" fillId="0" borderId="0" xfId="9" applyNumberFormat="1" applyFont="1" applyAlignment="1">
      <alignment vertical="center"/>
    </xf>
    <xf numFmtId="0" fontId="51" fillId="0" borderId="54" xfId="9" applyNumberFormat="1" applyFont="1" applyBorder="1" applyAlignment="1">
      <alignment horizontal="right" vertical="center"/>
    </xf>
    <xf numFmtId="4" fontId="51" fillId="6" borderId="52" xfId="9" applyNumberFormat="1" applyFont="1" applyFill="1" applyBorder="1" applyAlignment="1">
      <alignment horizontal="right" vertical="center"/>
    </xf>
    <xf numFmtId="4" fontId="30" fillId="0" borderId="0" xfId="9" applyNumberFormat="1" applyFont="1"/>
    <xf numFmtId="0" fontId="20" fillId="2" borderId="0" xfId="12" applyFont="1" applyFill="1"/>
    <xf numFmtId="0" fontId="20" fillId="2" borderId="55" xfId="12" applyFont="1" applyFill="1" applyBorder="1" applyAlignment="1">
      <alignment horizontal="center" vertical="center" wrapText="1"/>
    </xf>
    <xf numFmtId="3" fontId="20" fillId="2" borderId="55" xfId="12" applyNumberFormat="1" applyFont="1" applyFill="1" applyBorder="1" applyAlignment="1">
      <alignment horizontal="center" vertical="center" wrapText="1"/>
    </xf>
    <xf numFmtId="4" fontId="20" fillId="2" borderId="55" xfId="12" applyNumberFormat="1" applyFont="1" applyFill="1" applyBorder="1" applyAlignment="1">
      <alignment horizontal="center" vertical="center" wrapText="1"/>
    </xf>
    <xf numFmtId="4" fontId="53" fillId="2" borderId="0" xfId="12" applyNumberFormat="1" applyFont="1" applyFill="1" applyBorder="1" applyAlignment="1" applyProtection="1">
      <alignment horizontal="center"/>
    </xf>
    <xf numFmtId="0" fontId="53" fillId="2" borderId="0" xfId="12" applyFont="1" applyFill="1" applyBorder="1" applyAlignment="1" applyProtection="1">
      <alignment vertical="top" wrapText="1"/>
    </xf>
    <xf numFmtId="0" fontId="20" fillId="2" borderId="0" xfId="12" applyFont="1" applyFill="1" applyAlignment="1">
      <alignment horizontal="center" vertical="top"/>
    </xf>
    <xf numFmtId="0" fontId="20" fillId="2" borderId="0" xfId="12" applyFont="1" applyFill="1" applyAlignment="1">
      <alignment horizontal="justify" vertical="top" wrapText="1"/>
    </xf>
    <xf numFmtId="0" fontId="20" fillId="2" borderId="0" xfId="12" applyFont="1" applyFill="1" applyAlignment="1">
      <alignment horizontal="center" wrapText="1"/>
    </xf>
    <xf numFmtId="3" fontId="20" fillId="2" borderId="0" xfId="12" applyNumberFormat="1" applyFont="1" applyFill="1" applyAlignment="1">
      <alignment horizontal="center" wrapText="1"/>
    </xf>
    <xf numFmtId="4" fontId="20" fillId="2" borderId="0" xfId="12" applyNumberFormat="1" applyFont="1" applyFill="1" applyAlignment="1">
      <alignment horizontal="center" wrapText="1"/>
    </xf>
    <xf numFmtId="0" fontId="20" fillId="2" borderId="0" xfId="12" applyFont="1" applyFill="1" applyBorder="1" applyAlignment="1">
      <alignment horizontal="center" vertical="top"/>
    </xf>
    <xf numFmtId="0" fontId="20" fillId="2" borderId="0" xfId="12" applyFont="1" applyFill="1" applyBorder="1" applyAlignment="1">
      <alignment horizontal="left" vertical="top" wrapText="1"/>
    </xf>
    <xf numFmtId="4" fontId="25" fillId="2" borderId="0" xfId="12" applyNumberFormat="1" applyFont="1" applyFill="1" applyBorder="1" applyAlignment="1" applyProtection="1">
      <alignment horizontal="center" wrapText="1"/>
    </xf>
    <xf numFmtId="0" fontId="41" fillId="2" borderId="0" xfId="12" applyFont="1" applyFill="1" applyBorder="1" applyAlignment="1">
      <alignment horizontal="left" vertical="top" wrapText="1"/>
    </xf>
    <xf numFmtId="0" fontId="20" fillId="2" borderId="0" xfId="12" applyNumberFormat="1" applyFont="1" applyFill="1" applyBorder="1" applyAlignment="1">
      <alignment horizontal="justify" vertical="top" wrapText="1"/>
    </xf>
    <xf numFmtId="49" fontId="20" fillId="2" borderId="0" xfId="12" applyNumberFormat="1" applyFont="1" applyFill="1" applyBorder="1" applyAlignment="1" applyProtection="1">
      <alignment horizontal="center" vertical="top"/>
    </xf>
    <xf numFmtId="167" fontId="20" fillId="2" borderId="0" xfId="12" applyNumberFormat="1" applyFont="1" applyFill="1" applyBorder="1" applyAlignment="1" applyProtection="1">
      <alignment horizontal="justify" vertical="top" wrapText="1"/>
    </xf>
    <xf numFmtId="0" fontId="20" fillId="2" borderId="0" xfId="12" applyFont="1" applyFill="1" applyBorder="1" applyAlignment="1">
      <alignment horizontal="center"/>
    </xf>
    <xf numFmtId="4" fontId="20" fillId="2" borderId="0" xfId="12" applyNumberFormat="1" applyFont="1" applyFill="1" applyBorder="1" applyAlignment="1"/>
    <xf numFmtId="0" fontId="53" fillId="2" borderId="0" xfId="12" applyFont="1" applyFill="1" applyBorder="1" applyAlignment="1" applyProtection="1">
      <alignment horizontal="left" vertical="top" wrapText="1"/>
    </xf>
    <xf numFmtId="0" fontId="53" fillId="2" borderId="0" xfId="12" applyFont="1" applyFill="1" applyBorder="1" applyAlignment="1" applyProtection="1">
      <alignment horizontal="center" wrapText="1"/>
    </xf>
    <xf numFmtId="4" fontId="25" fillId="2" borderId="0" xfId="12" applyNumberFormat="1" applyFont="1" applyFill="1" applyBorder="1" applyAlignment="1" applyProtection="1">
      <alignment horizontal="center"/>
    </xf>
    <xf numFmtId="167" fontId="20" fillId="2" borderId="0" xfId="12" applyNumberFormat="1" applyFont="1" applyFill="1" applyBorder="1" applyAlignment="1" applyProtection="1">
      <alignment horizontal="center" wrapText="1"/>
    </xf>
    <xf numFmtId="4" fontId="20" fillId="2" borderId="0" xfId="12" applyNumberFormat="1" applyFont="1" applyFill="1" applyBorder="1" applyAlignment="1" applyProtection="1">
      <alignment horizontal="center" wrapText="1"/>
    </xf>
    <xf numFmtId="0" fontId="20" fillId="2" borderId="0" xfId="12" applyFont="1" applyFill="1" applyBorder="1" applyAlignment="1"/>
    <xf numFmtId="49" fontId="20" fillId="2" borderId="0" xfId="12" applyNumberFormat="1" applyFont="1" applyFill="1" applyBorder="1" applyAlignment="1" applyProtection="1">
      <alignment horizontal="right" vertical="top"/>
    </xf>
    <xf numFmtId="0" fontId="20" fillId="2" borderId="4" xfId="12" applyFont="1" applyFill="1" applyBorder="1" applyAlignment="1">
      <alignment horizontal="center" vertical="top"/>
    </xf>
    <xf numFmtId="0" fontId="20" fillId="2" borderId="4" xfId="12" applyFont="1" applyFill="1" applyBorder="1" applyAlignment="1">
      <alignment horizontal="justify" vertical="top" wrapText="1"/>
    </xf>
    <xf numFmtId="4" fontId="20" fillId="2" borderId="4" xfId="12" applyNumberFormat="1" applyFont="1" applyFill="1" applyBorder="1" applyAlignment="1">
      <alignment wrapText="1"/>
    </xf>
    <xf numFmtId="0" fontId="41" fillId="2" borderId="0" xfId="12" applyNumberFormat="1" applyFont="1" applyFill="1" applyBorder="1" applyAlignment="1">
      <alignment horizontal="justify" vertical="top" wrapText="1"/>
    </xf>
    <xf numFmtId="49" fontId="47" fillId="2" borderId="0" xfId="12" applyNumberFormat="1" applyFont="1" applyFill="1" applyBorder="1" applyAlignment="1">
      <alignment horizontal="justify"/>
    </xf>
    <xf numFmtId="0" fontId="20" fillId="0" borderId="55" xfId="12" applyFont="1" applyBorder="1" applyAlignment="1">
      <alignment horizontal="center" vertical="center" wrapText="1"/>
    </xf>
    <xf numFmtId="3" fontId="20" fillId="0" borderId="55" xfId="12" applyNumberFormat="1" applyFont="1" applyBorder="1" applyAlignment="1">
      <alignment horizontal="center" vertical="center" wrapText="1"/>
    </xf>
    <xf numFmtId="4" fontId="20" fillId="0" borderId="55" xfId="12" applyNumberFormat="1" applyFont="1" applyBorder="1" applyAlignment="1">
      <alignment horizontal="center" vertical="center" wrapText="1"/>
    </xf>
    <xf numFmtId="0" fontId="20" fillId="0" borderId="0" xfId="12" applyFont="1" applyAlignment="1">
      <alignment horizontal="center" vertical="top"/>
    </xf>
    <xf numFmtId="0" fontId="20" fillId="0" borderId="0" xfId="12" applyFont="1" applyAlignment="1">
      <alignment horizontal="justify" vertical="top" wrapText="1"/>
    </xf>
    <xf numFmtId="0" fontId="20" fillId="0" borderId="0" xfId="12" applyFont="1" applyAlignment="1">
      <alignment horizontal="center" wrapText="1"/>
    </xf>
    <xf numFmtId="3" fontId="20" fillId="0" borderId="0" xfId="12" applyNumberFormat="1" applyFont="1" applyAlignment="1">
      <alignment horizontal="center" wrapText="1"/>
    </xf>
    <xf numFmtId="4" fontId="20" fillId="0" borderId="0" xfId="12" applyNumberFormat="1" applyFont="1" applyAlignment="1">
      <alignment horizontal="center" wrapText="1"/>
    </xf>
    <xf numFmtId="0" fontId="20" fillId="0" borderId="0" xfId="12" applyFont="1" applyBorder="1" applyAlignment="1">
      <alignment horizontal="center" vertical="top"/>
    </xf>
    <xf numFmtId="0" fontId="20" fillId="0" borderId="0" xfId="12" applyFont="1" applyBorder="1" applyAlignment="1">
      <alignment horizontal="left" vertical="top" wrapText="1"/>
    </xf>
    <xf numFmtId="0" fontId="20" fillId="0" borderId="0" xfId="12" applyNumberFormat="1" applyFont="1" applyBorder="1" applyAlignment="1">
      <alignment horizontal="justify" vertical="top" wrapText="1"/>
    </xf>
    <xf numFmtId="0" fontId="20" fillId="0" borderId="0" xfId="12" applyFont="1" applyBorder="1" applyAlignment="1">
      <alignment horizontal="center"/>
    </xf>
    <xf numFmtId="4" fontId="20" fillId="0" borderId="0" xfId="12" applyNumberFormat="1" applyFont="1" applyBorder="1" applyAlignment="1"/>
    <xf numFmtId="0" fontId="20" fillId="0" borderId="0" xfId="12" applyFont="1" applyBorder="1" applyAlignment="1">
      <alignment horizontal="right" vertical="top"/>
    </xf>
    <xf numFmtId="0" fontId="20" fillId="0" borderId="4" xfId="12" applyFont="1" applyBorder="1" applyAlignment="1">
      <alignment horizontal="center" vertical="top"/>
    </xf>
    <xf numFmtId="0" fontId="20" fillId="0" borderId="4" xfId="12" applyFont="1" applyBorder="1" applyAlignment="1">
      <alignment horizontal="justify" vertical="top" wrapText="1"/>
    </xf>
    <xf numFmtId="4" fontId="20" fillId="0" borderId="4" xfId="12" applyNumberFormat="1" applyFont="1" applyBorder="1" applyAlignment="1">
      <alignment wrapText="1"/>
    </xf>
    <xf numFmtId="0" fontId="2" fillId="0" borderId="38" xfId="13" applyFont="1" applyBorder="1" applyAlignment="1">
      <alignment vertical="center" wrapText="1"/>
    </xf>
    <xf numFmtId="0" fontId="2" fillId="0" borderId="57" xfId="13" applyFont="1" applyBorder="1" applyAlignment="1">
      <alignment vertical="center" wrapText="1"/>
    </xf>
    <xf numFmtId="0" fontId="2" fillId="0" borderId="6" xfId="13" applyFont="1" applyBorder="1" applyAlignment="1">
      <alignment horizontal="center" vertical="center"/>
    </xf>
    <xf numFmtId="0" fontId="2" fillId="0" borderId="58" xfId="13" applyFont="1" applyBorder="1" applyAlignment="1">
      <alignment horizontal="center" vertical="center"/>
    </xf>
    <xf numFmtId="0" fontId="2" fillId="0" borderId="0" xfId="13" applyFont="1"/>
    <xf numFmtId="0" fontId="30" fillId="0" borderId="0" xfId="13" applyFont="1" applyAlignment="1">
      <alignment horizontal="center" vertical="center"/>
    </xf>
    <xf numFmtId="0" fontId="31" fillId="0" borderId="0" xfId="13" applyFont="1" applyAlignment="1">
      <alignment horizontal="center" vertical="top"/>
    </xf>
    <xf numFmtId="0" fontId="31" fillId="0" borderId="0" xfId="13" applyFont="1" applyAlignment="1">
      <alignment horizontal="justify" vertical="top" wrapText="1"/>
    </xf>
    <xf numFmtId="0" fontId="31" fillId="0" borderId="0" xfId="13" applyFont="1" applyAlignment="1">
      <alignment horizontal="left" vertical="top" wrapText="1"/>
    </xf>
    <xf numFmtId="4" fontId="31" fillId="0" borderId="0" xfId="13" applyNumberFormat="1" applyFont="1"/>
    <xf numFmtId="0" fontId="31" fillId="0" borderId="0" xfId="13" applyFont="1"/>
    <xf numFmtId="0" fontId="2" fillId="0" borderId="0" xfId="13" applyFont="1" applyAlignment="1">
      <alignment horizontal="center" vertical="top"/>
    </xf>
    <xf numFmtId="0" fontId="2" fillId="0" borderId="0" xfId="13" applyFont="1" applyAlignment="1">
      <alignment horizontal="justify" vertical="top" wrapText="1"/>
    </xf>
    <xf numFmtId="4" fontId="2" fillId="0" borderId="0" xfId="13" applyNumberFormat="1" applyFont="1"/>
    <xf numFmtId="0" fontId="2" fillId="0" borderId="40" xfId="13" applyFont="1" applyBorder="1" applyAlignment="1">
      <alignment horizontal="center" vertical="top"/>
    </xf>
    <xf numFmtId="4" fontId="31" fillId="0" borderId="40" xfId="13" applyNumberFormat="1" applyFont="1" applyBorder="1" applyAlignment="1">
      <alignment horizontal="right"/>
    </xf>
    <xf numFmtId="4" fontId="31" fillId="0" borderId="40" xfId="13" applyNumberFormat="1" applyFont="1" applyBorder="1"/>
    <xf numFmtId="0" fontId="2" fillId="0" borderId="0" xfId="13" applyFont="1" applyBorder="1" applyAlignment="1">
      <alignment horizontal="center" vertical="top"/>
    </xf>
    <xf numFmtId="4" fontId="31" fillId="0" borderId="0" xfId="13" applyNumberFormat="1" applyFont="1" applyBorder="1"/>
    <xf numFmtId="0" fontId="6" fillId="0" borderId="0" xfId="15" applyFont="1" applyFill="1" applyBorder="1" applyAlignment="1">
      <alignment vertical="center"/>
    </xf>
    <xf numFmtId="0" fontId="54" fillId="0" borderId="0" xfId="15" applyFill="1" applyBorder="1" applyAlignment="1">
      <alignment horizontal="center" vertical="center"/>
    </xf>
    <xf numFmtId="3" fontId="6" fillId="0" borderId="0" xfId="15" applyNumberFormat="1" applyFont="1" applyFill="1" applyBorder="1" applyAlignment="1">
      <alignment horizontal="center" vertical="center" wrapText="1"/>
    </xf>
    <xf numFmtId="0" fontId="54" fillId="0" borderId="0" xfId="15" applyFill="1" applyBorder="1" applyAlignment="1">
      <alignment horizontal="center" vertical="center" wrapText="1"/>
    </xf>
    <xf numFmtId="2" fontId="54" fillId="0" borderId="0" xfId="15" applyNumberFormat="1" applyFill="1" applyBorder="1" applyAlignment="1">
      <alignment horizontal="center" vertical="center" wrapText="1"/>
    </xf>
    <xf numFmtId="0" fontId="55" fillId="0" borderId="0" xfId="15" applyFont="1" applyFill="1" applyBorder="1" applyAlignment="1">
      <alignment horizontal="center"/>
    </xf>
    <xf numFmtId="3" fontId="55" fillId="0" borderId="0" xfId="15" applyNumberFormat="1" applyFont="1" applyFill="1" applyBorder="1" applyAlignment="1">
      <alignment horizontal="center"/>
    </xf>
    <xf numFmtId="2" fontId="55" fillId="0" borderId="0" xfId="15" applyNumberFormat="1" applyFont="1" applyFill="1" applyBorder="1" applyAlignment="1">
      <alignment horizontal="right"/>
    </xf>
    <xf numFmtId="4" fontId="55" fillId="0" borderId="0" xfId="15" applyNumberFormat="1" applyFont="1" applyFill="1" applyBorder="1" applyAlignment="1">
      <alignment horizontal="right"/>
    </xf>
    <xf numFmtId="0" fontId="4" fillId="0" borderId="0" xfId="15" applyFont="1" applyFill="1" applyBorder="1" applyAlignment="1">
      <alignment horizontal="center" vertical="center"/>
    </xf>
    <xf numFmtId="0" fontId="4" fillId="0" borderId="2" xfId="15" applyFont="1" applyFill="1" applyBorder="1" applyAlignment="1">
      <alignment vertical="center"/>
    </xf>
    <xf numFmtId="0" fontId="4" fillId="0" borderId="40" xfId="15" applyFont="1" applyFill="1" applyBorder="1" applyAlignment="1">
      <alignment horizontal="center" vertical="center"/>
    </xf>
    <xf numFmtId="2" fontId="4" fillId="0" borderId="40" xfId="15" applyNumberFormat="1" applyFont="1" applyFill="1" applyBorder="1" applyAlignment="1">
      <alignment vertical="center"/>
    </xf>
    <xf numFmtId="4" fontId="4" fillId="0" borderId="40" xfId="15" applyNumberFormat="1" applyFont="1" applyFill="1" applyBorder="1" applyAlignment="1">
      <alignment vertical="center"/>
    </xf>
    <xf numFmtId="4" fontId="4" fillId="0" borderId="42" xfId="15" applyNumberFormat="1" applyFont="1" applyFill="1" applyBorder="1" applyAlignment="1">
      <alignment vertical="center"/>
    </xf>
    <xf numFmtId="0" fontId="54" fillId="0" borderId="0" xfId="15" applyFill="1" applyBorder="1"/>
    <xf numFmtId="0" fontId="6" fillId="0" borderId="0" xfId="15" applyFont="1" applyFill="1" applyBorder="1" applyAlignment="1">
      <alignment horizontal="center"/>
    </xf>
    <xf numFmtId="0" fontId="6" fillId="0" borderId="0" xfId="15" applyFont="1" applyFill="1" applyBorder="1" applyAlignment="1"/>
    <xf numFmtId="2" fontId="6" fillId="0" borderId="0" xfId="15" applyNumberFormat="1" applyFont="1" applyFill="1" applyBorder="1"/>
    <xf numFmtId="4" fontId="6" fillId="0" borderId="0" xfId="15" applyNumberFormat="1" applyFont="1" applyFill="1" applyBorder="1"/>
    <xf numFmtId="2" fontId="6" fillId="0" borderId="0" xfId="15" quotePrefix="1" applyNumberFormat="1" applyFont="1" applyFill="1" applyBorder="1" applyAlignment="1"/>
    <xf numFmtId="4" fontId="6" fillId="0" borderId="0" xfId="15" applyNumberFormat="1" applyFont="1" applyFill="1" applyBorder="1" applyAlignment="1">
      <alignment vertical="center"/>
    </xf>
    <xf numFmtId="0" fontId="6" fillId="0" borderId="0" xfId="15" quotePrefix="1" applyFont="1" applyFill="1" applyBorder="1" applyAlignment="1"/>
    <xf numFmtId="0" fontId="6" fillId="0" borderId="0" xfId="15" applyFont="1" applyFill="1" applyBorder="1"/>
    <xf numFmtId="2" fontId="6" fillId="0" borderId="0" xfId="15" applyNumberFormat="1" applyFont="1" applyFill="1" applyBorder="1" applyAlignment="1"/>
    <xf numFmtId="0" fontId="55" fillId="0" borderId="6" xfId="15" applyFont="1" applyFill="1" applyBorder="1" applyAlignment="1">
      <alignment horizontal="center"/>
    </xf>
    <xf numFmtId="0" fontId="6" fillId="0" borderId="6" xfId="15" applyFont="1" applyFill="1" applyBorder="1" applyAlignment="1"/>
    <xf numFmtId="0" fontId="6" fillId="0" borderId="6" xfId="15" applyFont="1" applyFill="1" applyBorder="1" applyAlignment="1">
      <alignment horizontal="center"/>
    </xf>
    <xf numFmtId="2" fontId="6" fillId="0" borderId="6" xfId="15" quotePrefix="1" applyNumberFormat="1" applyFont="1" applyFill="1" applyBorder="1" applyAlignment="1"/>
    <xf numFmtId="4" fontId="6" fillId="0" borderId="6" xfId="15" applyNumberFormat="1" applyFont="1" applyFill="1" applyBorder="1" applyAlignment="1">
      <alignment vertical="center"/>
    </xf>
    <xf numFmtId="4" fontId="6" fillId="0" borderId="6" xfId="15" applyNumberFormat="1" applyFont="1" applyFill="1" applyBorder="1"/>
    <xf numFmtId="0" fontId="4" fillId="0" borderId="0" xfId="15" applyFont="1" applyFill="1" applyBorder="1" applyAlignment="1">
      <alignment vertical="center"/>
    </xf>
    <xf numFmtId="2" fontId="4" fillId="0" borderId="0" xfId="15" applyNumberFormat="1" applyFont="1" applyFill="1" applyBorder="1" applyAlignment="1">
      <alignment vertical="center"/>
    </xf>
    <xf numFmtId="4" fontId="4" fillId="0" borderId="0" xfId="15" applyNumberFormat="1" applyFont="1" applyFill="1" applyBorder="1" applyAlignment="1">
      <alignment vertical="center"/>
    </xf>
    <xf numFmtId="0" fontId="4" fillId="0" borderId="0" xfId="15" applyFont="1" applyFill="1" applyBorder="1" applyAlignment="1">
      <alignment horizontal="center"/>
    </xf>
    <xf numFmtId="0" fontId="4" fillId="0" borderId="2" xfId="15" applyFont="1" applyFill="1" applyBorder="1" applyAlignment="1"/>
    <xf numFmtId="2" fontId="4" fillId="0" borderId="0" xfId="15" applyNumberFormat="1" applyFont="1" applyFill="1" applyBorder="1"/>
    <xf numFmtId="4" fontId="4" fillId="0" borderId="0" xfId="15" applyNumberFormat="1" applyFont="1" applyFill="1" applyBorder="1"/>
    <xf numFmtId="0" fontId="56" fillId="0" borderId="0" xfId="15" applyFont="1" applyFill="1" applyBorder="1"/>
    <xf numFmtId="3" fontId="6" fillId="0" borderId="0" xfId="15" applyNumberFormat="1" applyFont="1" applyFill="1" applyBorder="1"/>
    <xf numFmtId="0" fontId="6" fillId="0" borderId="0" xfId="15" applyFont="1" applyFill="1" applyBorder="1" applyAlignment="1">
      <alignment horizontal="justify"/>
    </xf>
    <xf numFmtId="0" fontId="4" fillId="0" borderId="0" xfId="15" applyFont="1" applyFill="1" applyBorder="1" applyAlignment="1"/>
    <xf numFmtId="0" fontId="6" fillId="0" borderId="0" xfId="15" quotePrefix="1" applyFont="1" applyFill="1" applyBorder="1"/>
    <xf numFmtId="0" fontId="6" fillId="0" borderId="0" xfId="15" applyFont="1" applyFill="1" applyBorder="1" applyAlignment="1">
      <alignment horizontal="center" vertical="top"/>
    </xf>
    <xf numFmtId="0" fontId="6" fillId="0" borderId="0" xfId="15" applyFont="1" applyFill="1" applyBorder="1" applyAlignment="1">
      <alignment vertical="center" wrapText="1"/>
    </xf>
    <xf numFmtId="4" fontId="6" fillId="0" borderId="0" xfId="15" applyNumberFormat="1" applyFont="1" applyFill="1" applyBorder="1" applyAlignment="1"/>
    <xf numFmtId="0" fontId="6" fillId="0" borderId="0" xfId="15" quotePrefix="1" applyFont="1" applyFill="1" applyBorder="1" applyAlignment="1">
      <alignment wrapText="1"/>
    </xf>
    <xf numFmtId="0" fontId="6" fillId="0" borderId="0" xfId="15" applyFont="1" applyFill="1" applyBorder="1" applyAlignment="1">
      <alignment horizontal="center" vertical="top" wrapText="1"/>
    </xf>
    <xf numFmtId="49" fontId="4" fillId="0" borderId="0" xfId="15" applyNumberFormat="1" applyFont="1" applyFill="1" applyBorder="1" applyAlignment="1">
      <alignment horizontal="center" vertical="center"/>
    </xf>
    <xf numFmtId="0" fontId="6" fillId="0" borderId="0" xfId="15" applyFont="1" applyFill="1" applyBorder="1" applyAlignment="1">
      <alignment horizontal="center" vertical="center"/>
    </xf>
    <xf numFmtId="0" fontId="55" fillId="0" borderId="0" xfId="15" applyFont="1" applyFill="1" applyBorder="1" applyAlignment="1">
      <alignment horizontal="center" vertical="center"/>
    </xf>
    <xf numFmtId="0" fontId="6" fillId="0" borderId="0" xfId="15" applyFont="1" applyFill="1" applyBorder="1" applyAlignment="1">
      <alignment horizontal="justify" vertical="top" readingOrder="1"/>
    </xf>
    <xf numFmtId="0" fontId="6" fillId="0" borderId="0" xfId="15" quotePrefix="1" applyFont="1" applyFill="1" applyBorder="1" applyAlignment="1">
      <alignment horizontal="justify" vertical="top" readingOrder="1"/>
    </xf>
    <xf numFmtId="2" fontId="6" fillId="0" borderId="0" xfId="15" applyNumberFormat="1" applyFont="1" applyFill="1" applyBorder="1" applyAlignment="1">
      <alignment horizontal="center"/>
    </xf>
    <xf numFmtId="2" fontId="6" fillId="0" borderId="0" xfId="15" applyNumberFormat="1" applyFont="1" applyFill="1" applyBorder="1" applyAlignment="1">
      <alignment vertical="center"/>
    </xf>
    <xf numFmtId="3" fontId="6" fillId="0" borderId="0" xfId="15" applyNumberFormat="1" applyFont="1" applyFill="1" applyBorder="1" applyAlignment="1">
      <alignment vertical="justify"/>
    </xf>
    <xf numFmtId="2" fontId="6" fillId="0" borderId="0" xfId="15" quotePrefix="1" applyNumberFormat="1" applyFont="1" applyFill="1" applyBorder="1" applyAlignment="1">
      <alignment horizontal="center"/>
    </xf>
    <xf numFmtId="0" fontId="45" fillId="0" borderId="0" xfId="15" applyFont="1" applyFill="1" applyBorder="1" applyAlignment="1">
      <alignment horizontal="center" vertical="center"/>
    </xf>
    <xf numFmtId="3" fontId="6" fillId="0" borderId="0" xfId="15" applyNumberFormat="1" applyFont="1" applyFill="1" applyBorder="1" applyAlignment="1">
      <alignment horizontal="justify" vertical="top" wrapText="1"/>
    </xf>
    <xf numFmtId="0" fontId="6" fillId="0" borderId="0" xfId="15" applyFont="1" applyFill="1" applyBorder="1" applyAlignment="1">
      <alignment horizontal="left"/>
    </xf>
    <xf numFmtId="2" fontId="6" fillId="0" borderId="0" xfId="15" applyNumberFormat="1" applyFont="1" applyFill="1" applyBorder="1" applyAlignment="1">
      <alignment horizontal="center" vertical="center"/>
    </xf>
    <xf numFmtId="3" fontId="6" fillId="0" borderId="0" xfId="15" applyNumberFormat="1" applyFont="1" applyFill="1" applyBorder="1" applyAlignment="1">
      <alignment vertical="center"/>
    </xf>
    <xf numFmtId="4" fontId="54" fillId="0" borderId="0" xfId="15" applyNumberFormat="1" applyFont="1" applyFill="1" applyBorder="1"/>
    <xf numFmtId="0" fontId="6" fillId="0" borderId="6" xfId="15" applyFont="1" applyFill="1" applyBorder="1" applyAlignment="1">
      <alignment horizontal="center" vertical="center"/>
    </xf>
    <xf numFmtId="0" fontId="6" fillId="0" borderId="6" xfId="15" applyFont="1" applyFill="1" applyBorder="1" applyAlignment="1">
      <alignment vertical="center"/>
    </xf>
    <xf numFmtId="2" fontId="6" fillId="0" borderId="6" xfId="15" applyNumberFormat="1" applyFont="1" applyFill="1" applyBorder="1" applyAlignment="1">
      <alignment horizontal="center" vertical="center"/>
    </xf>
    <xf numFmtId="0" fontId="4" fillId="0" borderId="0" xfId="15" applyFont="1" applyFill="1" applyBorder="1" applyAlignment="1">
      <alignment horizontal="left" vertical="center"/>
    </xf>
    <xf numFmtId="2" fontId="4" fillId="0" borderId="0" xfId="15" applyNumberFormat="1" applyFont="1" applyFill="1" applyBorder="1" applyAlignment="1">
      <alignment horizontal="center" vertical="center"/>
    </xf>
    <xf numFmtId="0" fontId="6" fillId="0" borderId="0" xfId="15" applyFont="1" applyFill="1" applyBorder="1" applyAlignment="1">
      <alignment horizontal="left" vertical="center"/>
    </xf>
    <xf numFmtId="2" fontId="6" fillId="0" borderId="6" xfId="15" applyNumberFormat="1" applyFont="1" applyFill="1" applyBorder="1" applyAlignment="1"/>
    <xf numFmtId="2" fontId="6" fillId="0" borderId="6" xfId="15" applyNumberFormat="1" applyFont="1" applyFill="1" applyBorder="1"/>
    <xf numFmtId="1" fontId="6" fillId="0" borderId="0" xfId="15" applyNumberFormat="1" applyFont="1" applyFill="1" applyBorder="1" applyAlignment="1">
      <alignment vertical="center"/>
    </xf>
    <xf numFmtId="1" fontId="4" fillId="0" borderId="0" xfId="15" applyNumberFormat="1" applyFont="1" applyFill="1" applyBorder="1" applyAlignment="1">
      <alignment vertical="center"/>
    </xf>
    <xf numFmtId="0" fontId="54" fillId="0" borderId="0" xfId="15" applyFill="1" applyBorder="1" applyAlignment="1">
      <alignment wrapText="1"/>
    </xf>
    <xf numFmtId="2" fontId="6" fillId="0" borderId="0" xfId="15" quotePrefix="1" applyNumberFormat="1" applyFont="1" applyFill="1" applyBorder="1" applyAlignment="1">
      <alignment vertical="center"/>
    </xf>
    <xf numFmtId="1" fontId="6" fillId="0" borderId="0" xfId="15" applyNumberFormat="1" applyFont="1" applyFill="1" applyBorder="1"/>
    <xf numFmtId="2" fontId="6" fillId="0" borderId="6" xfId="15" quotePrefix="1" applyNumberFormat="1" applyFont="1" applyFill="1" applyBorder="1" applyAlignment="1">
      <alignment vertical="center"/>
    </xf>
    <xf numFmtId="1" fontId="6" fillId="0" borderId="6" xfId="15" applyNumberFormat="1" applyFont="1" applyFill="1" applyBorder="1" applyAlignment="1">
      <alignment vertical="center"/>
    </xf>
    <xf numFmtId="1" fontId="6" fillId="0" borderId="6" xfId="15" applyNumberFormat="1" applyFont="1" applyFill="1" applyBorder="1"/>
    <xf numFmtId="2" fontId="4" fillId="0" borderId="0" xfId="15" quotePrefix="1" applyNumberFormat="1" applyFont="1" applyFill="1" applyBorder="1" applyAlignment="1">
      <alignment horizontal="right" vertical="center"/>
    </xf>
    <xf numFmtId="2" fontId="6" fillId="0" borderId="0" xfId="15" quotePrefix="1" applyNumberFormat="1" applyFont="1" applyFill="1" applyBorder="1" applyAlignment="1">
      <alignment horizontal="right"/>
    </xf>
    <xf numFmtId="0" fontId="57" fillId="0" borderId="0" xfId="15" applyFont="1" applyFill="1" applyBorder="1" applyAlignment="1">
      <alignment horizontal="center"/>
    </xf>
    <xf numFmtId="2" fontId="57" fillId="0" borderId="0" xfId="15" quotePrefix="1" applyNumberFormat="1" applyFont="1" applyFill="1" applyBorder="1" applyAlignment="1">
      <alignment horizontal="right"/>
    </xf>
    <xf numFmtId="4" fontId="57" fillId="0" borderId="0" xfId="15" applyNumberFormat="1" applyFont="1" applyFill="1" applyBorder="1"/>
    <xf numFmtId="0" fontId="9" fillId="0" borderId="0" xfId="15" applyFont="1" applyFill="1" applyBorder="1" applyAlignment="1">
      <alignment horizontal="center" vertical="center"/>
    </xf>
    <xf numFmtId="4" fontId="9" fillId="0" borderId="0" xfId="15" applyNumberFormat="1" applyFont="1" applyFill="1" applyBorder="1" applyAlignment="1">
      <alignment horizontal="right" vertical="center"/>
    </xf>
    <xf numFmtId="4" fontId="6" fillId="0" borderId="0" xfId="15" applyNumberFormat="1" applyFont="1" applyFill="1" applyBorder="1" applyAlignment="1">
      <alignment horizontal="right" vertical="center"/>
    </xf>
    <xf numFmtId="4" fontId="6" fillId="0" borderId="0" xfId="15" applyNumberFormat="1" applyFont="1" applyFill="1" applyBorder="1" applyAlignment="1">
      <alignment horizontal="right"/>
    </xf>
    <xf numFmtId="0" fontId="40" fillId="0" borderId="0" xfId="15" applyFont="1" applyFill="1" applyBorder="1"/>
    <xf numFmtId="0" fontId="6" fillId="0" borderId="0" xfId="10" applyFont="1" applyFill="1" applyBorder="1"/>
    <xf numFmtId="0" fontId="6" fillId="0" borderId="0" xfId="10" applyFont="1" applyFill="1" applyBorder="1" applyAlignment="1"/>
    <xf numFmtId="0" fontId="6" fillId="0" borderId="0" xfId="10" quotePrefix="1" applyFont="1" applyFill="1" applyBorder="1"/>
    <xf numFmtId="0" fontId="6" fillId="0" borderId="0" xfId="15" quotePrefix="1" applyFont="1" applyFill="1" applyBorder="1" applyAlignment="1">
      <alignment vertical="top" wrapText="1"/>
    </xf>
    <xf numFmtId="4" fontId="6" fillId="0" borderId="0" xfId="15" applyNumberFormat="1" applyFont="1" applyFill="1" applyBorder="1" applyAlignment="1">
      <alignment wrapText="1"/>
    </xf>
    <xf numFmtId="0" fontId="6" fillId="0" borderId="0" xfId="15" applyFont="1" applyFill="1" applyBorder="1" applyAlignment="1">
      <alignment vertical="top" wrapText="1"/>
    </xf>
    <xf numFmtId="0" fontId="6" fillId="0" borderId="0" xfId="15" applyFont="1" applyFill="1" applyBorder="1" applyAlignment="1">
      <alignment horizontal="center" wrapText="1"/>
    </xf>
    <xf numFmtId="2" fontId="6" fillId="0" borderId="0" xfId="15" quotePrefix="1" applyNumberFormat="1" applyFont="1" applyFill="1" applyBorder="1" applyAlignment="1">
      <alignment horizontal="right" wrapText="1"/>
    </xf>
    <xf numFmtId="1" fontId="6" fillId="0" borderId="0" xfId="15" applyNumberFormat="1" applyFont="1" applyFill="1" applyBorder="1" applyAlignment="1">
      <alignment wrapText="1"/>
    </xf>
    <xf numFmtId="4" fontId="6" fillId="0" borderId="6" xfId="15" applyNumberFormat="1" applyFont="1" applyFill="1" applyBorder="1" applyAlignment="1">
      <alignment wrapText="1"/>
    </xf>
    <xf numFmtId="0" fontId="58" fillId="0" borderId="0" xfId="15" applyFont="1" applyFill="1" applyBorder="1" applyAlignment="1">
      <alignment vertical="center"/>
    </xf>
    <xf numFmtId="0" fontId="4" fillId="0" borderId="0" xfId="15" applyFont="1" applyFill="1" applyBorder="1" applyAlignment="1">
      <alignment horizontal="left"/>
    </xf>
    <xf numFmtId="2" fontId="4" fillId="0" borderId="0" xfId="15" applyNumberFormat="1" applyFont="1" applyFill="1" applyBorder="1" applyAlignment="1">
      <alignment horizontal="center"/>
    </xf>
    <xf numFmtId="49" fontId="4" fillId="0" borderId="0" xfId="15" applyNumberFormat="1" applyFont="1" applyFill="1" applyBorder="1" applyAlignment="1">
      <alignment horizontal="center"/>
    </xf>
    <xf numFmtId="49" fontId="33" fillId="0" borderId="6" xfId="15" applyNumberFormat="1" applyFont="1" applyFill="1" applyBorder="1" applyAlignment="1">
      <alignment horizontal="center"/>
    </xf>
    <xf numFmtId="0" fontId="56" fillId="0" borderId="6" xfId="15" applyFont="1" applyFill="1" applyBorder="1" applyAlignment="1">
      <alignment wrapText="1"/>
    </xf>
    <xf numFmtId="4" fontId="4" fillId="0" borderId="6" xfId="15" applyNumberFormat="1" applyFont="1" applyFill="1" applyBorder="1"/>
    <xf numFmtId="0" fontId="51" fillId="0" borderId="0" xfId="15" applyFont="1" applyFill="1" applyBorder="1" applyAlignment="1">
      <alignment horizontal="right"/>
    </xf>
    <xf numFmtId="4" fontId="4" fillId="0" borderId="0" xfId="15" applyNumberFormat="1" applyFont="1" applyFill="1" applyBorder="1" applyAlignment="1">
      <alignment horizontal="right"/>
    </xf>
    <xf numFmtId="0" fontId="20" fillId="0" borderId="0" xfId="12" applyFont="1" applyFill="1"/>
    <xf numFmtId="3" fontId="6" fillId="0" borderId="0" xfId="12" applyNumberFormat="1" applyFont="1" applyFill="1" applyBorder="1" applyAlignment="1">
      <alignment horizontal="center" vertical="center" wrapText="1"/>
    </xf>
    <xf numFmtId="0" fontId="52" fillId="0" borderId="0" xfId="12" applyFill="1" applyBorder="1" applyAlignment="1">
      <alignment horizontal="center" vertical="center" wrapText="1"/>
    </xf>
    <xf numFmtId="0" fontId="59" fillId="0" borderId="59" xfId="12" applyFont="1" applyFill="1" applyBorder="1" applyAlignment="1">
      <alignment horizontal="center" vertical="center" wrapText="1"/>
    </xf>
    <xf numFmtId="0" fontId="59" fillId="0" borderId="60" xfId="12" applyFont="1" applyFill="1" applyBorder="1" applyAlignment="1">
      <alignment horizontal="center" vertical="center" wrapText="1"/>
    </xf>
    <xf numFmtId="0" fontId="59" fillId="0" borderId="0" xfId="12" applyFont="1" applyFill="1" applyAlignment="1">
      <alignment horizontal="center" vertical="center"/>
    </xf>
    <xf numFmtId="0" fontId="59" fillId="0" borderId="0" xfId="12" applyFont="1" applyFill="1" applyAlignment="1">
      <alignment horizontal="justify" vertical="center" wrapText="1"/>
    </xf>
    <xf numFmtId="0" fontId="59" fillId="0" borderId="0" xfId="12" applyFont="1" applyFill="1" applyAlignment="1">
      <alignment horizontal="center" vertical="center" wrapText="1"/>
    </xf>
    <xf numFmtId="172" fontId="60" fillId="0" borderId="0" xfId="12" applyNumberFormat="1" applyFont="1" applyFill="1"/>
    <xf numFmtId="0" fontId="59" fillId="0" borderId="0" xfId="12" applyFont="1" applyFill="1" applyAlignment="1">
      <alignment vertical="center" wrapText="1"/>
    </xf>
    <xf numFmtId="4" fontId="59" fillId="0" borderId="0" xfId="12" applyNumberFormat="1" applyFont="1" applyFill="1" applyAlignment="1">
      <alignment horizontal="right" vertical="center"/>
    </xf>
    <xf numFmtId="0" fontId="59" fillId="0" borderId="0" xfId="12" applyFont="1" applyFill="1" applyAlignment="1">
      <alignment vertical="center"/>
    </xf>
    <xf numFmtId="173" fontId="60" fillId="0" borderId="0" xfId="12" applyNumberFormat="1" applyFont="1" applyFill="1"/>
    <xf numFmtId="0" fontId="59" fillId="0" borderId="0" xfId="12" applyFont="1" applyFill="1" applyAlignment="1">
      <alignment horizontal="right" vertical="center"/>
    </xf>
    <xf numFmtId="4" fontId="61" fillId="0" borderId="61" xfId="12" applyNumberFormat="1" applyFont="1" applyFill="1" applyBorder="1" applyAlignment="1">
      <alignment horizontal="right" vertical="center" wrapText="1"/>
    </xf>
    <xf numFmtId="0" fontId="20" fillId="0" borderId="0" xfId="12" applyFont="1" applyFill="1" applyAlignment="1">
      <alignment horizontal="center" vertical="top"/>
    </xf>
    <xf numFmtId="0" fontId="20" fillId="0" borderId="0" xfId="12" applyFont="1" applyFill="1" applyAlignment="1">
      <alignment horizontal="justify" vertical="top" wrapText="1"/>
    </xf>
    <xf numFmtId="0" fontId="20" fillId="0" borderId="0" xfId="12" applyFont="1" applyFill="1" applyAlignment="1">
      <alignment horizontal="center" wrapText="1"/>
    </xf>
    <xf numFmtId="3" fontId="20" fillId="0" borderId="0" xfId="12" applyNumberFormat="1" applyFont="1" applyFill="1" applyAlignment="1">
      <alignment horizontal="center" wrapText="1"/>
    </xf>
    <xf numFmtId="4" fontId="20" fillId="0" borderId="0" xfId="12" applyNumberFormat="1" applyFont="1" applyFill="1" applyAlignment="1">
      <alignment horizontal="center" wrapText="1"/>
    </xf>
    <xf numFmtId="0" fontId="1" fillId="0" borderId="0" xfId="16"/>
    <xf numFmtId="0" fontId="62" fillId="0" borderId="0" xfId="16" applyFont="1"/>
    <xf numFmtId="0" fontId="1" fillId="0" borderId="0" xfId="16" applyAlignment="1">
      <alignment horizontal="center" vertical="center"/>
    </xf>
    <xf numFmtId="4" fontId="1" fillId="0" borderId="0" xfId="16" applyNumberFormat="1"/>
    <xf numFmtId="0" fontId="63" fillId="8" borderId="62" xfId="16" applyFont="1" applyFill="1" applyBorder="1" applyAlignment="1">
      <alignment horizontal="center"/>
    </xf>
    <xf numFmtId="0" fontId="63" fillId="8" borderId="63" xfId="16" applyFont="1" applyFill="1" applyBorder="1" applyAlignment="1">
      <alignment horizontal="center"/>
    </xf>
    <xf numFmtId="0" fontId="63" fillId="8" borderId="63" xfId="16" applyFont="1" applyFill="1" applyBorder="1" applyAlignment="1">
      <alignment horizontal="center" vertical="center"/>
    </xf>
    <xf numFmtId="4" fontId="64" fillId="8" borderId="63" xfId="16" applyNumberFormat="1" applyFont="1" applyFill="1" applyBorder="1" applyAlignment="1">
      <alignment horizontal="center"/>
    </xf>
    <xf numFmtId="0" fontId="63" fillId="0" borderId="0" xfId="16" applyFont="1"/>
    <xf numFmtId="0" fontId="65" fillId="0" borderId="0" xfId="16" applyFont="1" applyAlignment="1">
      <alignment horizontal="center"/>
    </xf>
    <xf numFmtId="0" fontId="67" fillId="0" borderId="0" xfId="16" applyFont="1" applyAlignment="1">
      <alignment horizontal="justify" wrapText="1"/>
    </xf>
    <xf numFmtId="0" fontId="67" fillId="0" borderId="0" xfId="16" applyFont="1" applyAlignment="1">
      <alignment wrapText="1"/>
    </xf>
    <xf numFmtId="0" fontId="67" fillId="0" borderId="0" xfId="16" applyFont="1" applyAlignment="1">
      <alignment horizontal="center" vertical="center"/>
    </xf>
    <xf numFmtId="4" fontId="67" fillId="0" borderId="0" xfId="16" applyNumberFormat="1" applyFont="1" applyAlignment="1">
      <alignment horizontal="right"/>
    </xf>
    <xf numFmtId="0" fontId="67" fillId="0" borderId="0" xfId="16" applyFont="1"/>
    <xf numFmtId="0" fontId="66" fillId="0" borderId="0" xfId="16" applyFont="1"/>
    <xf numFmtId="0" fontId="67" fillId="0" borderId="0" xfId="16" applyFont="1" applyAlignment="1">
      <alignment horizontal="justify"/>
    </xf>
    <xf numFmtId="0" fontId="1" fillId="0" borderId="0" xfId="16" applyAlignment="1">
      <alignment wrapText="1"/>
    </xf>
    <xf numFmtId="0" fontId="66" fillId="0" borderId="0" xfId="16" applyFont="1" applyAlignment="1">
      <alignment wrapText="1"/>
    </xf>
    <xf numFmtId="0" fontId="67" fillId="0" borderId="0" xfId="16" applyFont="1" applyAlignment="1">
      <alignment horizontal="justify" vertical="top" wrapText="1"/>
    </xf>
    <xf numFmtId="0" fontId="66" fillId="0" borderId="0" xfId="16" applyFont="1" applyAlignment="1">
      <alignment horizontal="center"/>
    </xf>
    <xf numFmtId="0" fontId="66" fillId="0" borderId="64" xfId="16" applyFont="1" applyBorder="1" applyAlignment="1">
      <alignment horizontal="center"/>
    </xf>
    <xf numFmtId="0" fontId="67" fillId="0" borderId="64" xfId="16" applyFont="1" applyBorder="1"/>
    <xf numFmtId="0" fontId="67" fillId="0" borderId="64" xfId="16" applyFont="1" applyBorder="1" applyAlignment="1">
      <alignment horizontal="center" vertical="center"/>
    </xf>
    <xf numFmtId="4" fontId="67" fillId="0" borderId="64" xfId="16" applyNumberFormat="1" applyFont="1" applyBorder="1" applyAlignment="1">
      <alignment horizontal="right"/>
    </xf>
    <xf numFmtId="0" fontId="66" fillId="0" borderId="64" xfId="16" applyFont="1" applyBorder="1"/>
    <xf numFmtId="4" fontId="66" fillId="0" borderId="64" xfId="16" applyNumberFormat="1" applyFont="1" applyBorder="1" applyAlignment="1">
      <alignment horizontal="right"/>
    </xf>
    <xf numFmtId="0" fontId="66" fillId="0" borderId="0" xfId="16" applyFont="1" applyAlignment="1">
      <alignment horizontal="justify"/>
    </xf>
    <xf numFmtId="0" fontId="69" fillId="0" borderId="0" xfId="16" applyFont="1" applyAlignment="1">
      <alignment horizontal="justify"/>
    </xf>
    <xf numFmtId="0" fontId="67" fillId="0" borderId="65" xfId="16" applyFont="1" applyBorder="1" applyAlignment="1">
      <alignment horizontal="justify"/>
    </xf>
    <xf numFmtId="0" fontId="67" fillId="0" borderId="65" xfId="16" applyFont="1" applyBorder="1" applyAlignment="1">
      <alignment horizontal="center" vertical="center"/>
    </xf>
    <xf numFmtId="0" fontId="69" fillId="0" borderId="0" xfId="16" applyFont="1"/>
    <xf numFmtId="0" fontId="1" fillId="0" borderId="0" xfId="16" applyAlignment="1">
      <alignment horizontal="center" vertical="center" wrapText="1"/>
    </xf>
    <xf numFmtId="4" fontId="1" fillId="0" borderId="0" xfId="16" applyNumberFormat="1" applyAlignment="1">
      <alignment wrapText="1"/>
    </xf>
    <xf numFmtId="4" fontId="66" fillId="0" borderId="0" xfId="16" applyNumberFormat="1" applyFont="1" applyAlignment="1">
      <alignment horizontal="right"/>
    </xf>
    <xf numFmtId="0" fontId="67" fillId="0" borderId="64" xfId="16" applyFont="1" applyBorder="1" applyAlignment="1">
      <alignment horizontal="right"/>
    </xf>
    <xf numFmtId="4" fontId="67" fillId="0" borderId="64" xfId="16" applyNumberFormat="1" applyFont="1" applyBorder="1"/>
    <xf numFmtId="4" fontId="66" fillId="0" borderId="64" xfId="16" applyNumberFormat="1" applyFont="1" applyBorder="1"/>
    <xf numFmtId="0" fontId="4" fillId="0" borderId="0" xfId="17" applyFont="1"/>
    <xf numFmtId="0" fontId="4" fillId="0" borderId="0" xfId="17" applyFont="1" applyAlignment="1">
      <alignment horizontal="center"/>
    </xf>
    <xf numFmtId="0" fontId="4" fillId="0" borderId="0" xfId="17" applyFont="1" applyFill="1"/>
    <xf numFmtId="0" fontId="4" fillId="0" borderId="0" xfId="17" applyFont="1" applyFill="1" applyBorder="1"/>
    <xf numFmtId="1" fontId="4" fillId="0" borderId="0" xfId="17" applyNumberFormat="1" applyFont="1" applyAlignment="1">
      <alignment horizontal="center"/>
    </xf>
    <xf numFmtId="4" fontId="4" fillId="0" borderId="0" xfId="17" applyNumberFormat="1" applyFont="1"/>
    <xf numFmtId="2" fontId="4" fillId="0" borderId="0" xfId="17" applyNumberFormat="1" applyFont="1" applyAlignment="1">
      <alignment horizontal="center"/>
    </xf>
    <xf numFmtId="0" fontId="30" fillId="0" borderId="0" xfId="17" applyFont="1" applyFill="1"/>
    <xf numFmtId="1" fontId="4" fillId="0" borderId="0" xfId="17" applyNumberFormat="1" applyFont="1" applyFill="1" applyBorder="1" applyAlignment="1">
      <alignment horizontal="center"/>
    </xf>
    <xf numFmtId="4" fontId="4" fillId="0" borderId="0" xfId="17" applyNumberFormat="1" applyFont="1" applyFill="1" applyBorder="1"/>
    <xf numFmtId="0" fontId="4" fillId="0" borderId="0" xfId="17" applyFont="1" applyFill="1" applyBorder="1" applyAlignment="1">
      <alignment wrapText="1"/>
    </xf>
    <xf numFmtId="1" fontId="4" fillId="0" borderId="6" xfId="17" applyNumberFormat="1" applyFont="1" applyFill="1" applyBorder="1" applyAlignment="1">
      <alignment horizontal="center"/>
    </xf>
    <xf numFmtId="0" fontId="4" fillId="0" borderId="6" xfId="17" applyFont="1" applyFill="1" applyBorder="1"/>
    <xf numFmtId="4" fontId="4" fillId="0" borderId="6" xfId="17" applyNumberFormat="1" applyFont="1" applyFill="1" applyBorder="1"/>
    <xf numFmtId="0" fontId="30" fillId="0" borderId="0" xfId="17" applyFont="1" applyFill="1" applyBorder="1" applyAlignment="1">
      <alignment horizontal="center"/>
    </xf>
    <xf numFmtId="0" fontId="30" fillId="0" borderId="0" xfId="17" applyFont="1" applyFill="1" applyBorder="1"/>
    <xf numFmtId="0" fontId="4" fillId="0" borderId="0" xfId="17" applyFont="1" applyAlignment="1">
      <alignment wrapText="1"/>
    </xf>
    <xf numFmtId="0" fontId="4" fillId="0" borderId="0" xfId="17" applyFont="1" applyBorder="1"/>
    <xf numFmtId="0" fontId="72" fillId="0" borderId="0" xfId="17"/>
    <xf numFmtId="0" fontId="72" fillId="0" borderId="0" xfId="17" applyAlignment="1">
      <alignment wrapText="1"/>
    </xf>
    <xf numFmtId="0" fontId="72" fillId="0" borderId="6" xfId="17" applyBorder="1" applyAlignment="1">
      <alignment wrapText="1"/>
    </xf>
    <xf numFmtId="0" fontId="72" fillId="0" borderId="0" xfId="17" applyAlignment="1">
      <alignment horizontal="right" vertical="center" wrapText="1"/>
    </xf>
    <xf numFmtId="0" fontId="72" fillId="0" borderId="0" xfId="17" applyAlignment="1">
      <alignment horizontal="center"/>
    </xf>
    <xf numFmtId="0" fontId="1" fillId="0" borderId="0" xfId="16"/>
    <xf numFmtId="0" fontId="1" fillId="0" borderId="0" xfId="16" applyAlignment="1">
      <alignment horizontal="center" vertical="center"/>
    </xf>
    <xf numFmtId="4" fontId="1" fillId="0" borderId="0" xfId="16" applyNumberFormat="1"/>
    <xf numFmtId="0" fontId="66" fillId="0" borderId="0" xfId="16" applyFont="1"/>
    <xf numFmtId="4" fontId="63" fillId="8" borderId="63" xfId="16" applyNumberFormat="1" applyFont="1" applyFill="1" applyBorder="1" applyAlignment="1">
      <alignment horizontal="center" wrapText="1"/>
    </xf>
    <xf numFmtId="4" fontId="64" fillId="8" borderId="63" xfId="16" applyNumberFormat="1" applyFont="1" applyFill="1" applyBorder="1" applyAlignment="1">
      <alignment horizontal="center" vertical="center"/>
    </xf>
    <xf numFmtId="0" fontId="3" fillId="0" borderId="0" xfId="15" applyFont="1" applyFill="1" applyBorder="1" applyAlignment="1">
      <alignment horizontal="center" vertical="center" wrapText="1"/>
    </xf>
    <xf numFmtId="0" fontId="6" fillId="0" borderId="0" xfId="15" applyFont="1" applyFill="1" applyBorder="1" applyAlignment="1">
      <alignment horizontal="center" vertical="center" wrapText="1"/>
    </xf>
    <xf numFmtId="3" fontId="6" fillId="0" borderId="0" xfId="15" applyNumberFormat="1" applyFont="1" applyFill="1" applyBorder="1" applyAlignment="1">
      <alignment horizontal="center" vertical="center" wrapText="1"/>
    </xf>
    <xf numFmtId="0" fontId="4" fillId="0" borderId="6" xfId="15" applyFont="1" applyFill="1" applyBorder="1" applyAlignment="1">
      <alignment wrapText="1"/>
    </xf>
    <xf numFmtId="0" fontId="56" fillId="0" borderId="6" xfId="15" applyFont="1" applyFill="1" applyBorder="1" applyAlignment="1">
      <alignment wrapText="1"/>
    </xf>
    <xf numFmtId="4" fontId="1" fillId="0" borderId="0" xfId="16" applyNumberFormat="1"/>
    <xf numFmtId="0" fontId="3" fillId="0" borderId="0" xfId="12" applyFont="1" applyFill="1" applyBorder="1" applyAlignment="1">
      <alignment horizontal="center" vertical="center" wrapText="1"/>
    </xf>
    <xf numFmtId="0" fontId="4" fillId="0" borderId="0" xfId="12" applyFont="1" applyFill="1" applyBorder="1" applyAlignment="1">
      <alignment horizontal="center" vertical="center" wrapText="1"/>
    </xf>
    <xf numFmtId="0" fontId="6" fillId="0" borderId="0" xfId="12" applyFont="1" applyFill="1" applyBorder="1" applyAlignment="1">
      <alignment horizontal="center" vertical="center" wrapText="1"/>
    </xf>
    <xf numFmtId="0" fontId="52" fillId="0" borderId="0" xfId="12" applyFill="1" applyBorder="1" applyAlignment="1">
      <alignment horizontal="center" vertical="center" wrapText="1"/>
    </xf>
    <xf numFmtId="3" fontId="6" fillId="0" borderId="0" xfId="12" applyNumberFormat="1" applyFont="1" applyFill="1" applyBorder="1" applyAlignment="1">
      <alignment horizontal="center" vertical="center" wrapText="1"/>
    </xf>
    <xf numFmtId="0" fontId="66" fillId="0" borderId="0" xfId="16" applyFont="1"/>
    <xf numFmtId="0" fontId="67" fillId="0" borderId="0" xfId="16" applyFont="1"/>
    <xf numFmtId="0" fontId="70" fillId="0" borderId="0" xfId="16" applyFont="1" applyAlignment="1">
      <alignment horizontal="center"/>
    </xf>
    <xf numFmtId="0" fontId="71" fillId="0" borderId="0" xfId="16" applyFont="1" applyAlignment="1">
      <alignment horizontal="center"/>
    </xf>
    <xf numFmtId="0" fontId="1" fillId="0" borderId="0" xfId="16"/>
    <xf numFmtId="0" fontId="1" fillId="0" borderId="0" xfId="16" applyAlignment="1">
      <alignment horizontal="center"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3" fontId="6" fillId="0" borderId="0" xfId="0" applyNumberFormat="1" applyFont="1" applyFill="1" applyBorder="1" applyAlignment="1">
      <alignment horizontal="center" vertical="center" wrapText="1"/>
    </xf>
    <xf numFmtId="0" fontId="36" fillId="0" borderId="10" xfId="0" applyFont="1" applyFill="1" applyBorder="1" applyAlignment="1">
      <alignment horizontal="justify" vertical="center" wrapText="1"/>
    </xf>
    <xf numFmtId="0" fontId="20" fillId="0" borderId="4" xfId="12" applyFont="1" applyBorder="1" applyAlignment="1">
      <alignment horizontal="center" wrapText="1"/>
    </xf>
    <xf numFmtId="0" fontId="2" fillId="0" borderId="37" xfId="13" applyFont="1" applyBorder="1" applyAlignment="1">
      <alignment horizontal="center" vertical="center" wrapText="1"/>
    </xf>
    <xf numFmtId="0" fontId="2" fillId="0" borderId="2" xfId="13" applyFont="1" applyBorder="1" applyAlignment="1">
      <alignment horizontal="center" vertical="center" wrapText="1"/>
    </xf>
    <xf numFmtId="0" fontId="2" fillId="0" borderId="56" xfId="13" applyFont="1" applyBorder="1" applyAlignment="1">
      <alignment horizontal="center" vertical="center"/>
    </xf>
    <xf numFmtId="0" fontId="2" fillId="0" borderId="42" xfId="13" applyFont="1" applyBorder="1" applyAlignment="1">
      <alignment horizontal="center" vertical="center" wrapText="1"/>
    </xf>
    <xf numFmtId="0" fontId="3" fillId="0" borderId="0" xfId="9" applyFont="1" applyFill="1" applyBorder="1" applyAlignment="1">
      <alignment horizontal="center" vertical="center" wrapText="1"/>
    </xf>
    <xf numFmtId="0" fontId="4" fillId="0" borderId="0" xfId="9" applyFont="1" applyFill="1" applyBorder="1" applyAlignment="1">
      <alignment horizontal="center" vertical="center" wrapText="1"/>
    </xf>
    <xf numFmtId="0" fontId="6" fillId="0" borderId="0" xfId="9" applyFont="1" applyFill="1" applyBorder="1" applyAlignment="1">
      <alignment horizontal="center" vertical="center" wrapText="1"/>
    </xf>
    <xf numFmtId="0" fontId="39" fillId="0" borderId="0" xfId="9" applyFill="1" applyBorder="1" applyAlignment="1">
      <alignment horizontal="center" vertical="center" wrapText="1"/>
    </xf>
    <xf numFmtId="3" fontId="6" fillId="0" borderId="0" xfId="9" applyNumberFormat="1" applyFont="1" applyFill="1" applyBorder="1" applyAlignment="1">
      <alignment horizontal="center" vertical="center" wrapText="1"/>
    </xf>
    <xf numFmtId="0" fontId="20" fillId="2" borderId="4" xfId="12" applyFont="1" applyFill="1" applyBorder="1" applyAlignment="1">
      <alignment horizontal="center" wrapText="1"/>
    </xf>
    <xf numFmtId="0" fontId="6" fillId="0" borderId="41" xfId="9" applyFont="1" applyBorder="1" applyAlignment="1">
      <alignment horizontal="right" vertical="center"/>
    </xf>
    <xf numFmtId="0" fontId="6" fillId="0" borderId="40" xfId="9" applyFont="1" applyBorder="1" applyAlignment="1">
      <alignment horizontal="right" vertical="center"/>
    </xf>
    <xf numFmtId="0" fontId="6" fillId="0" borderId="42" xfId="9" applyFont="1" applyBorder="1" applyAlignment="1">
      <alignment horizontal="right" vertical="center"/>
    </xf>
    <xf numFmtId="0" fontId="51" fillId="0" borderId="51" xfId="9" applyNumberFormat="1" applyFont="1" applyFill="1" applyBorder="1" applyAlignment="1">
      <alignment horizontal="center" vertical="center" wrapText="1"/>
    </xf>
    <xf numFmtId="0" fontId="51" fillId="0" borderId="24" xfId="9" applyNumberFormat="1" applyFont="1" applyFill="1" applyBorder="1" applyAlignment="1">
      <alignment horizontal="center" vertical="center" wrapText="1"/>
    </xf>
    <xf numFmtId="0" fontId="51" fillId="0" borderId="25" xfId="9" applyNumberFormat="1" applyFont="1" applyFill="1" applyBorder="1" applyAlignment="1">
      <alignment horizontal="center" vertical="center" wrapText="1"/>
    </xf>
    <xf numFmtId="0" fontId="47" fillId="0" borderId="23" xfId="9" applyNumberFormat="1" applyFont="1" applyFill="1" applyBorder="1" applyAlignment="1">
      <alignment horizontal="left" vertical="center"/>
    </xf>
    <xf numFmtId="0" fontId="47" fillId="0" borderId="24" xfId="9" applyNumberFormat="1" applyFont="1" applyFill="1" applyBorder="1" applyAlignment="1">
      <alignment horizontal="left" vertical="center"/>
    </xf>
    <xf numFmtId="0" fontId="47" fillId="0" borderId="53" xfId="9" applyNumberFormat="1" applyFont="1" applyFill="1" applyBorder="1" applyAlignment="1">
      <alignment horizontal="left" vertical="center"/>
    </xf>
    <xf numFmtId="49" fontId="6" fillId="0" borderId="15" xfId="9" applyNumberFormat="1" applyFont="1" applyBorder="1" applyAlignment="1">
      <alignment horizontal="left" vertical="center" wrapText="1"/>
    </xf>
    <xf numFmtId="49" fontId="6" fillId="0" borderId="19" xfId="9" applyNumberFormat="1" applyFont="1" applyBorder="1" applyAlignment="1">
      <alignment horizontal="left" vertical="center" wrapText="1"/>
    </xf>
    <xf numFmtId="0" fontId="6" fillId="0" borderId="16" xfId="9" applyFont="1" applyBorder="1" applyAlignment="1">
      <alignment horizontal="center" vertical="center" wrapText="1"/>
    </xf>
    <xf numFmtId="0" fontId="6" fillId="0" borderId="20" xfId="9" applyFont="1" applyBorder="1" applyAlignment="1">
      <alignment horizontal="center" vertical="center" wrapText="1"/>
    </xf>
    <xf numFmtId="0" fontId="47" fillId="0" borderId="23" xfId="9" applyFont="1" applyBorder="1" applyAlignment="1">
      <alignment horizontal="left" vertical="center"/>
    </xf>
    <xf numFmtId="0" fontId="47" fillId="0" borderId="24" xfId="9" applyFont="1" applyBorder="1" applyAlignment="1">
      <alignment horizontal="left" vertical="center"/>
    </xf>
    <xf numFmtId="0" fontId="47" fillId="0" borderId="25" xfId="9" applyFont="1" applyBorder="1" applyAlignment="1">
      <alignment horizontal="left" vertical="center"/>
    </xf>
    <xf numFmtId="0" fontId="47" fillId="0" borderId="46" xfId="9" applyFont="1" applyBorder="1" applyAlignment="1">
      <alignment horizontal="left" vertical="center"/>
    </xf>
    <xf numFmtId="0" fontId="47" fillId="0" borderId="4" xfId="9" applyFont="1" applyBorder="1" applyAlignment="1">
      <alignment horizontal="left" vertical="center"/>
    </xf>
    <xf numFmtId="0" fontId="47" fillId="0" borderId="47" xfId="9" applyFont="1" applyBorder="1" applyAlignment="1">
      <alignment horizontal="left" vertical="center"/>
    </xf>
    <xf numFmtId="0" fontId="6" fillId="0" borderId="41" xfId="11" applyFont="1" applyFill="1" applyBorder="1" applyAlignment="1">
      <alignment horizontal="right" vertical="center"/>
    </xf>
    <xf numFmtId="0" fontId="6" fillId="0" borderId="40" xfId="11" applyFont="1" applyFill="1" applyBorder="1" applyAlignment="1">
      <alignment horizontal="right" vertical="center"/>
    </xf>
    <xf numFmtId="0" fontId="6" fillId="0" borderId="42" xfId="11" applyFont="1" applyFill="1" applyBorder="1" applyAlignment="1">
      <alignment horizontal="right" vertical="center"/>
    </xf>
    <xf numFmtId="0" fontId="31" fillId="0" borderId="23" xfId="9" applyFont="1" applyBorder="1" applyAlignment="1">
      <alignment horizontal="left" vertical="center"/>
    </xf>
    <xf numFmtId="0" fontId="31" fillId="0" borderId="24" xfId="9" applyFont="1" applyBorder="1" applyAlignment="1">
      <alignment horizontal="left" vertical="center"/>
    </xf>
    <xf numFmtId="0" fontId="31" fillId="0" borderId="25" xfId="9" applyFont="1" applyBorder="1" applyAlignment="1">
      <alignment horizontal="left" vertical="center"/>
    </xf>
    <xf numFmtId="0" fontId="41" fillId="0" borderId="0" xfId="9" applyFont="1" applyFill="1" applyBorder="1" applyAlignment="1">
      <alignment horizontal="center" vertical="center"/>
    </xf>
    <xf numFmtId="0" fontId="59" fillId="0" borderId="61" xfId="12" applyFont="1" applyFill="1" applyBorder="1" applyAlignment="1">
      <alignment horizontal="center" vertical="center" wrapText="1"/>
    </xf>
    <xf numFmtId="0" fontId="59" fillId="0" borderId="0" xfId="12" applyFont="1" applyFill="1" applyAlignment="1">
      <alignment horizontal="center" vertical="center"/>
    </xf>
    <xf numFmtId="0" fontId="59" fillId="0" borderId="0" xfId="12" applyFont="1" applyFill="1" applyAlignment="1">
      <alignment horizontal="justify" vertical="center" wrapText="1"/>
    </xf>
    <xf numFmtId="0" fontId="59" fillId="0" borderId="0" xfId="12" applyFont="1" applyFill="1" applyAlignment="1">
      <alignment horizontal="center" vertical="center" wrapText="1"/>
    </xf>
    <xf numFmtId="0" fontId="4" fillId="0" borderId="0" xfId="17" applyFont="1" applyAlignment="1">
      <alignment wrapText="1"/>
    </xf>
    <xf numFmtId="0" fontId="73" fillId="0" borderId="0" xfId="17" applyFont="1" applyFill="1" applyBorder="1" applyAlignment="1">
      <alignment horizontal="center" vertical="center" wrapText="1"/>
    </xf>
    <xf numFmtId="0" fontId="72" fillId="0" borderId="0" xfId="17" applyAlignment="1"/>
    <xf numFmtId="0" fontId="74" fillId="0" borderId="0" xfId="17" applyFont="1" applyFill="1" applyBorder="1" applyAlignment="1">
      <alignment horizontal="center" vertical="center" wrapText="1"/>
    </xf>
    <xf numFmtId="0" fontId="75" fillId="0" borderId="0" xfId="17" applyFont="1" applyBorder="1" applyAlignment="1">
      <alignment horizontal="left" wrapText="1"/>
    </xf>
    <xf numFmtId="0" fontId="4" fillId="0" borderId="0" xfId="17" applyFont="1" applyAlignment="1">
      <alignment horizontal="center" wrapText="1"/>
    </xf>
    <xf numFmtId="0" fontId="4" fillId="0" borderId="0" xfId="17" applyFont="1" applyFill="1" applyBorder="1" applyAlignment="1">
      <alignment wrapText="1"/>
    </xf>
    <xf numFmtId="0" fontId="4" fillId="0" borderId="6" xfId="17" applyFont="1" applyFill="1" applyBorder="1" applyAlignment="1">
      <alignment wrapText="1"/>
    </xf>
    <xf numFmtId="0" fontId="4" fillId="0" borderId="6" xfId="17" applyFont="1" applyFill="1" applyBorder="1" applyAlignment="1">
      <alignment horizontal="right" wrapText="1"/>
    </xf>
    <xf numFmtId="0" fontId="72" fillId="0" borderId="6" xfId="17" applyBorder="1" applyAlignment="1">
      <alignment horizontal="right" vertical="center" wrapText="1"/>
    </xf>
    <xf numFmtId="0" fontId="4" fillId="0" borderId="6" xfId="17" applyFont="1" applyBorder="1" applyAlignment="1">
      <alignment horizontal="right" vertical="center" wrapText="1"/>
    </xf>
    <xf numFmtId="0" fontId="41" fillId="0" borderId="0" xfId="0" applyFont="1" applyFill="1" applyAlignment="1">
      <alignment horizontal="left" vertical="top" wrapText="1"/>
    </xf>
    <xf numFmtId="4" fontId="31" fillId="0" borderId="0" xfId="13" applyNumberFormat="1" applyFont="1" applyBorder="1" applyAlignment="1">
      <alignment horizontal="right"/>
    </xf>
    <xf numFmtId="0" fontId="47" fillId="0" borderId="0" xfId="13" applyFont="1" applyBorder="1" applyAlignment="1">
      <alignment horizontal="right" vertical="top" wrapText="1"/>
    </xf>
    <xf numFmtId="0" fontId="51" fillId="0" borderId="0" xfId="9" applyNumberFormat="1" applyFont="1" applyAlignment="1">
      <alignment horizontal="right"/>
    </xf>
    <xf numFmtId="4" fontId="61" fillId="0" borderId="0" xfId="12" applyNumberFormat="1" applyFont="1" applyFill="1" applyBorder="1" applyAlignment="1">
      <alignment horizontal="right" vertical="center" wrapText="1"/>
    </xf>
    <xf numFmtId="0" fontId="59" fillId="0" borderId="65" xfId="12" applyFont="1" applyFill="1" applyBorder="1" applyAlignment="1">
      <alignment horizontal="center" vertical="center" wrapText="1"/>
    </xf>
    <xf numFmtId="0" fontId="20" fillId="0" borderId="0" xfId="12" applyFont="1" applyFill="1" applyAlignment="1">
      <alignment horizontal="center" wrapText="1"/>
    </xf>
    <xf numFmtId="0" fontId="59" fillId="0" borderId="61" xfId="12" applyFont="1" applyFill="1" applyBorder="1" applyAlignment="1">
      <alignment vertical="center" wrapText="1"/>
    </xf>
    <xf numFmtId="0" fontId="59" fillId="0" borderId="65" xfId="12" applyFont="1" applyFill="1" applyBorder="1" applyAlignment="1">
      <alignment vertical="center" wrapText="1"/>
    </xf>
    <xf numFmtId="0" fontId="20" fillId="0" borderId="0" xfId="12" applyFont="1" applyFill="1" applyAlignment="1">
      <alignment wrapText="1"/>
    </xf>
  </cellXfs>
  <cellStyles count="18">
    <cellStyle name="Comma" xfId="1" builtinId="3"/>
    <cellStyle name="Comma 2" xfId="14"/>
    <cellStyle name="Excel Built-in Normal" xfId="3"/>
    <cellStyle name="Normal" xfId="0" builtinId="0"/>
    <cellStyle name="Normal 2" xfId="6"/>
    <cellStyle name="Normal 2 2" xfId="10"/>
    <cellStyle name="Normal 2 3" xfId="13"/>
    <cellStyle name="Normal 3" xfId="8"/>
    <cellStyle name="Normal 4" xfId="9"/>
    <cellStyle name="Normal 5" xfId="12"/>
    <cellStyle name="Normal 6" xfId="15"/>
    <cellStyle name="Normal 7" xfId="16"/>
    <cellStyle name="Normal 8" xfId="17"/>
    <cellStyle name="Normal_lg-2001-za korisnicki" xfId="2"/>
    <cellStyle name="Normal_Predmer i predracun" xfId="11"/>
    <cellStyle name="Normal_Predmer JS " xfId="7"/>
    <cellStyle name="Normal_PREDMER11_Predmer_i_Predracun_Slaba" xfId="4"/>
    <cellStyle name="Normal_PTT 1" xfId="5"/>
  </cellStyles>
  <dxfs count="7">
    <dxf>
      <font>
        <b val="0"/>
        <condense val="0"/>
        <extend val="0"/>
        <color indexed="9"/>
      </font>
    </dxf>
    <dxf>
      <font>
        <b val="0"/>
        <condense val="0"/>
        <extend val="0"/>
        <color indexed="9"/>
      </font>
    </dxf>
    <dxf>
      <font>
        <b val="0"/>
        <condense val="0"/>
        <extend val="0"/>
        <color indexed="9"/>
      </font>
    </dxf>
    <dxf>
      <font>
        <b val="0"/>
        <condense val="0"/>
        <extend val="0"/>
        <color indexed="9"/>
      </font>
    </dxf>
    <dxf>
      <font>
        <b val="0"/>
        <condense val="0"/>
        <extend val="0"/>
        <color indexed="9"/>
      </font>
    </dxf>
    <dxf>
      <font>
        <b val="0"/>
        <condense val="0"/>
        <extend val="0"/>
        <color indexed="9"/>
      </font>
    </dxf>
    <dxf>
      <font>
        <b val="0"/>
        <condense val="0"/>
        <extend val="0"/>
        <color indexed="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5</xdr:col>
      <xdr:colOff>609600</xdr:colOff>
      <xdr:row>29</xdr:row>
      <xdr:rowOff>114300</xdr:rowOff>
    </xdr:from>
    <xdr:to>
      <xdr:col>6</xdr:col>
      <xdr:colOff>381000</xdr:colOff>
      <xdr:row>32</xdr:row>
      <xdr:rowOff>95250</xdr:rowOff>
    </xdr:to>
    <xdr:pic>
      <xdr:nvPicPr>
        <xdr:cNvPr id="2" name="Picture 1" descr=" Logotip  CIP"/>
        <xdr:cNvPicPr>
          <a:picLocks noChangeAspect="1" noChangeArrowheads="1"/>
        </xdr:cNvPicPr>
      </xdr:nvPicPr>
      <xdr:blipFill>
        <a:blip xmlns:r="http://schemas.openxmlformats.org/officeDocument/2006/relationships" r:embed="rId1" cstate="print">
          <a:lum bright="100000" contrast="100000"/>
        </a:blip>
        <a:srcRect/>
        <a:stretch>
          <a:fillRect/>
        </a:stretch>
      </xdr:blipFill>
      <xdr:spPr bwMode="auto">
        <a:xfrm>
          <a:off x="4819650" y="4867275"/>
          <a:ext cx="447675" cy="4667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38100</xdr:colOff>
      <xdr:row>54</xdr:row>
      <xdr:rowOff>0</xdr:rowOff>
    </xdr:from>
    <xdr:to>
      <xdr:col>0</xdr:col>
      <xdr:colOff>638175</xdr:colOff>
      <xdr:row>54</xdr:row>
      <xdr:rowOff>19050</xdr:rowOff>
    </xdr:to>
    <xdr:pic>
      <xdr:nvPicPr>
        <xdr:cNvPr id="2" name="Picture 65" descr="CIP - Novi logo"/>
        <xdr:cNvPicPr>
          <a:picLocks noChangeAspect="1" noChangeArrowheads="1"/>
        </xdr:cNvPicPr>
      </xdr:nvPicPr>
      <xdr:blipFill>
        <a:blip xmlns:r="http://schemas.openxmlformats.org/officeDocument/2006/relationships" r:embed="rId1" cstate="print"/>
        <a:srcRect/>
        <a:stretch>
          <a:fillRect/>
        </a:stretch>
      </xdr:blipFill>
      <xdr:spPr bwMode="auto">
        <a:xfrm>
          <a:off x="38100" y="19164300"/>
          <a:ext cx="600075" cy="19050"/>
        </a:xfrm>
        <a:prstGeom prst="rect">
          <a:avLst/>
        </a:prstGeom>
        <a:noFill/>
        <a:ln w="9525">
          <a:noFill/>
          <a:miter lim="800000"/>
          <a:headEnd/>
          <a:tailEnd/>
        </a:ln>
      </xdr:spPr>
    </xdr:pic>
    <xdr:clientData/>
  </xdr:twoCellAnchor>
  <xdr:twoCellAnchor>
    <xdr:from>
      <xdr:col>0</xdr:col>
      <xdr:colOff>38100</xdr:colOff>
      <xdr:row>54</xdr:row>
      <xdr:rowOff>0</xdr:rowOff>
    </xdr:from>
    <xdr:to>
      <xdr:col>0</xdr:col>
      <xdr:colOff>638175</xdr:colOff>
      <xdr:row>54</xdr:row>
      <xdr:rowOff>19050</xdr:rowOff>
    </xdr:to>
    <xdr:pic>
      <xdr:nvPicPr>
        <xdr:cNvPr id="3" name="Picture 65" descr="CIP - Novi logo"/>
        <xdr:cNvPicPr>
          <a:picLocks noChangeAspect="1" noChangeArrowheads="1"/>
        </xdr:cNvPicPr>
      </xdr:nvPicPr>
      <xdr:blipFill>
        <a:blip xmlns:r="http://schemas.openxmlformats.org/officeDocument/2006/relationships" r:embed="rId1" cstate="print"/>
        <a:srcRect/>
        <a:stretch>
          <a:fillRect/>
        </a:stretch>
      </xdr:blipFill>
      <xdr:spPr bwMode="auto">
        <a:xfrm>
          <a:off x="38100" y="19164300"/>
          <a:ext cx="600075" cy="190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in7\Desktop\Blok%20A\PGD_RH%20ZAVOD-PREDMER%20I%20PREDRACUN_JAKA%20STRUJA.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uvod - ТЕНДЕР"/>
      <sheetName val="uvod"/>
      <sheetName val="razvodni ormani"/>
      <sheetName val="Razvodni kablovi"/>
      <sheetName val="svetiljke"/>
      <sheetName val=" Instalacija prik"/>
      <sheetName val="pripremno-završni radovi"/>
      <sheetName val="rekapitulacija "/>
    </sheetNames>
    <sheetDataSet>
      <sheetData sheetId="0"/>
      <sheetData sheetId="1"/>
      <sheetData sheetId="2">
        <row r="3">
          <cell r="B3" t="str">
            <v>KABLOVSKE PRIKLjUČNE KUTIJE, RAZVODNI ORMANI I TABLE</v>
          </cell>
        </row>
      </sheetData>
      <sheetData sheetId="3">
        <row r="4">
          <cell r="B4" t="str">
            <v>UNUTRAŠNJI RAZVOD ELEKTRIČNE ENERGIJE</v>
          </cell>
        </row>
      </sheetData>
      <sheetData sheetId="4">
        <row r="3">
          <cell r="B3" t="str">
            <v>SVETILJKE I PRIBOR</v>
          </cell>
        </row>
      </sheetData>
      <sheetData sheetId="5">
        <row r="3">
          <cell r="B3" t="str">
            <v>PRIKLjUČNICE i DRUGI INSTALACIONI PRIBOR</v>
          </cell>
        </row>
      </sheetData>
      <sheetData sheetId="6">
        <row r="19">
          <cell r="B19" t="str">
            <v>ZAVRŠNI RADOVI I PREDAJA INSTALACIJA INVESTITORU</v>
          </cell>
        </row>
      </sheetData>
      <sheetData sheetId="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5.bin"/><Relationship Id="rId5" Type="http://schemas.openxmlformats.org/officeDocument/2006/relationships/oleObject" Target="../embeddings/Microsoft_Office_Word_97_-_2003_Document1.doc"/><Relationship Id="rId4"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J517"/>
  <sheetViews>
    <sheetView showZeros="0" tabSelected="1" view="pageBreakPreview" zoomScaleNormal="150" zoomScaleSheetLayoutView="100" workbookViewId="0">
      <selection activeCell="B515" sqref="B515"/>
    </sheetView>
  </sheetViews>
  <sheetFormatPr defaultColWidth="7.85546875" defaultRowHeight="12.75"/>
  <cols>
    <col min="1" max="1" width="6.85546875" style="633" customWidth="1"/>
    <col min="2" max="2" width="39.140625" style="640" customWidth="1"/>
    <col min="3" max="3" width="5" style="633" customWidth="1"/>
    <col min="4" max="4" width="9.140625" style="635" customWidth="1"/>
    <col min="5" max="5" width="3" style="635" customWidth="1"/>
    <col min="6" max="6" width="10.140625" style="636" customWidth="1"/>
    <col min="7" max="7" width="15.85546875" style="636" customWidth="1"/>
    <col min="8" max="8" width="10.28515625" style="632" customWidth="1"/>
    <col min="9" max="9" width="7.85546875" style="632" hidden="1" customWidth="1"/>
    <col min="10" max="256" width="7.85546875" style="632"/>
    <col min="257" max="257" width="6.85546875" style="632" customWidth="1"/>
    <col min="258" max="258" width="39.140625" style="632" customWidth="1"/>
    <col min="259" max="259" width="5" style="632" customWidth="1"/>
    <col min="260" max="260" width="9.140625" style="632" customWidth="1"/>
    <col min="261" max="261" width="3" style="632" customWidth="1"/>
    <col min="262" max="262" width="10.140625" style="632" customWidth="1"/>
    <col min="263" max="263" width="15.85546875" style="632" customWidth="1"/>
    <col min="264" max="264" width="10.28515625" style="632" customWidth="1"/>
    <col min="265" max="265" width="0" style="632" hidden="1" customWidth="1"/>
    <col min="266" max="512" width="7.85546875" style="632"/>
    <col min="513" max="513" width="6.85546875" style="632" customWidth="1"/>
    <col min="514" max="514" width="39.140625" style="632" customWidth="1"/>
    <col min="515" max="515" width="5" style="632" customWidth="1"/>
    <col min="516" max="516" width="9.140625" style="632" customWidth="1"/>
    <col min="517" max="517" width="3" style="632" customWidth="1"/>
    <col min="518" max="518" width="10.140625" style="632" customWidth="1"/>
    <col min="519" max="519" width="15.85546875" style="632" customWidth="1"/>
    <col min="520" max="520" width="10.28515625" style="632" customWidth="1"/>
    <col min="521" max="521" width="0" style="632" hidden="1" customWidth="1"/>
    <col min="522" max="768" width="7.85546875" style="632"/>
    <col min="769" max="769" width="6.85546875" style="632" customWidth="1"/>
    <col min="770" max="770" width="39.140625" style="632" customWidth="1"/>
    <col min="771" max="771" width="5" style="632" customWidth="1"/>
    <col min="772" max="772" width="9.140625" style="632" customWidth="1"/>
    <col min="773" max="773" width="3" style="632" customWidth="1"/>
    <col min="774" max="774" width="10.140625" style="632" customWidth="1"/>
    <col min="775" max="775" width="15.85546875" style="632" customWidth="1"/>
    <col min="776" max="776" width="10.28515625" style="632" customWidth="1"/>
    <col min="777" max="777" width="0" style="632" hidden="1" customWidth="1"/>
    <col min="778" max="1024" width="7.85546875" style="632"/>
    <col min="1025" max="1025" width="6.85546875" style="632" customWidth="1"/>
    <col min="1026" max="1026" width="39.140625" style="632" customWidth="1"/>
    <col min="1027" max="1027" width="5" style="632" customWidth="1"/>
    <col min="1028" max="1028" width="9.140625" style="632" customWidth="1"/>
    <col min="1029" max="1029" width="3" style="632" customWidth="1"/>
    <col min="1030" max="1030" width="10.140625" style="632" customWidth="1"/>
    <col min="1031" max="1031" width="15.85546875" style="632" customWidth="1"/>
    <col min="1032" max="1032" width="10.28515625" style="632" customWidth="1"/>
    <col min="1033" max="1033" width="0" style="632" hidden="1" customWidth="1"/>
    <col min="1034" max="1280" width="7.85546875" style="632"/>
    <col min="1281" max="1281" width="6.85546875" style="632" customWidth="1"/>
    <col min="1282" max="1282" width="39.140625" style="632" customWidth="1"/>
    <col min="1283" max="1283" width="5" style="632" customWidth="1"/>
    <col min="1284" max="1284" width="9.140625" style="632" customWidth="1"/>
    <col min="1285" max="1285" width="3" style="632" customWidth="1"/>
    <col min="1286" max="1286" width="10.140625" style="632" customWidth="1"/>
    <col min="1287" max="1287" width="15.85546875" style="632" customWidth="1"/>
    <col min="1288" max="1288" width="10.28515625" style="632" customWidth="1"/>
    <col min="1289" max="1289" width="0" style="632" hidden="1" customWidth="1"/>
    <col min="1290" max="1536" width="7.85546875" style="632"/>
    <col min="1537" max="1537" width="6.85546875" style="632" customWidth="1"/>
    <col min="1538" max="1538" width="39.140625" style="632" customWidth="1"/>
    <col min="1539" max="1539" width="5" style="632" customWidth="1"/>
    <col min="1540" max="1540" width="9.140625" style="632" customWidth="1"/>
    <col min="1541" max="1541" width="3" style="632" customWidth="1"/>
    <col min="1542" max="1542" width="10.140625" style="632" customWidth="1"/>
    <col min="1543" max="1543" width="15.85546875" style="632" customWidth="1"/>
    <col min="1544" max="1544" width="10.28515625" style="632" customWidth="1"/>
    <col min="1545" max="1545" width="0" style="632" hidden="1" customWidth="1"/>
    <col min="1546" max="1792" width="7.85546875" style="632"/>
    <col min="1793" max="1793" width="6.85546875" style="632" customWidth="1"/>
    <col min="1794" max="1794" width="39.140625" style="632" customWidth="1"/>
    <col min="1795" max="1795" width="5" style="632" customWidth="1"/>
    <col min="1796" max="1796" width="9.140625" style="632" customWidth="1"/>
    <col min="1797" max="1797" width="3" style="632" customWidth="1"/>
    <col min="1798" max="1798" width="10.140625" style="632" customWidth="1"/>
    <col min="1799" max="1799" width="15.85546875" style="632" customWidth="1"/>
    <col min="1800" max="1800" width="10.28515625" style="632" customWidth="1"/>
    <col min="1801" max="1801" width="0" style="632" hidden="1" customWidth="1"/>
    <col min="1802" max="2048" width="7.85546875" style="632"/>
    <col min="2049" max="2049" width="6.85546875" style="632" customWidth="1"/>
    <col min="2050" max="2050" width="39.140625" style="632" customWidth="1"/>
    <col min="2051" max="2051" width="5" style="632" customWidth="1"/>
    <col min="2052" max="2052" width="9.140625" style="632" customWidth="1"/>
    <col min="2053" max="2053" width="3" style="632" customWidth="1"/>
    <col min="2054" max="2054" width="10.140625" style="632" customWidth="1"/>
    <col min="2055" max="2055" width="15.85546875" style="632" customWidth="1"/>
    <col min="2056" max="2056" width="10.28515625" style="632" customWidth="1"/>
    <col min="2057" max="2057" width="0" style="632" hidden="1" customWidth="1"/>
    <col min="2058" max="2304" width="7.85546875" style="632"/>
    <col min="2305" max="2305" width="6.85546875" style="632" customWidth="1"/>
    <col min="2306" max="2306" width="39.140625" style="632" customWidth="1"/>
    <col min="2307" max="2307" width="5" style="632" customWidth="1"/>
    <col min="2308" max="2308" width="9.140625" style="632" customWidth="1"/>
    <col min="2309" max="2309" width="3" style="632" customWidth="1"/>
    <col min="2310" max="2310" width="10.140625" style="632" customWidth="1"/>
    <col min="2311" max="2311" width="15.85546875" style="632" customWidth="1"/>
    <col min="2312" max="2312" width="10.28515625" style="632" customWidth="1"/>
    <col min="2313" max="2313" width="0" style="632" hidden="1" customWidth="1"/>
    <col min="2314" max="2560" width="7.85546875" style="632"/>
    <col min="2561" max="2561" width="6.85546875" style="632" customWidth="1"/>
    <col min="2562" max="2562" width="39.140625" style="632" customWidth="1"/>
    <col min="2563" max="2563" width="5" style="632" customWidth="1"/>
    <col min="2564" max="2564" width="9.140625" style="632" customWidth="1"/>
    <col min="2565" max="2565" width="3" style="632" customWidth="1"/>
    <col min="2566" max="2566" width="10.140625" style="632" customWidth="1"/>
    <col min="2567" max="2567" width="15.85546875" style="632" customWidth="1"/>
    <col min="2568" max="2568" width="10.28515625" style="632" customWidth="1"/>
    <col min="2569" max="2569" width="0" style="632" hidden="1" customWidth="1"/>
    <col min="2570" max="2816" width="7.85546875" style="632"/>
    <col min="2817" max="2817" width="6.85546875" style="632" customWidth="1"/>
    <col min="2818" max="2818" width="39.140625" style="632" customWidth="1"/>
    <col min="2819" max="2819" width="5" style="632" customWidth="1"/>
    <col min="2820" max="2820" width="9.140625" style="632" customWidth="1"/>
    <col min="2821" max="2821" width="3" style="632" customWidth="1"/>
    <col min="2822" max="2822" width="10.140625" style="632" customWidth="1"/>
    <col min="2823" max="2823" width="15.85546875" style="632" customWidth="1"/>
    <col min="2824" max="2824" width="10.28515625" style="632" customWidth="1"/>
    <col min="2825" max="2825" width="0" style="632" hidden="1" customWidth="1"/>
    <col min="2826" max="3072" width="7.85546875" style="632"/>
    <col min="3073" max="3073" width="6.85546875" style="632" customWidth="1"/>
    <col min="3074" max="3074" width="39.140625" style="632" customWidth="1"/>
    <col min="3075" max="3075" width="5" style="632" customWidth="1"/>
    <col min="3076" max="3076" width="9.140625" style="632" customWidth="1"/>
    <col min="3077" max="3077" width="3" style="632" customWidth="1"/>
    <col min="3078" max="3078" width="10.140625" style="632" customWidth="1"/>
    <col min="3079" max="3079" width="15.85546875" style="632" customWidth="1"/>
    <col min="3080" max="3080" width="10.28515625" style="632" customWidth="1"/>
    <col min="3081" max="3081" width="0" style="632" hidden="1" customWidth="1"/>
    <col min="3082" max="3328" width="7.85546875" style="632"/>
    <col min="3329" max="3329" width="6.85546875" style="632" customWidth="1"/>
    <col min="3330" max="3330" width="39.140625" style="632" customWidth="1"/>
    <col min="3331" max="3331" width="5" style="632" customWidth="1"/>
    <col min="3332" max="3332" width="9.140625" style="632" customWidth="1"/>
    <col min="3333" max="3333" width="3" style="632" customWidth="1"/>
    <col min="3334" max="3334" width="10.140625" style="632" customWidth="1"/>
    <col min="3335" max="3335" width="15.85546875" style="632" customWidth="1"/>
    <col min="3336" max="3336" width="10.28515625" style="632" customWidth="1"/>
    <col min="3337" max="3337" width="0" style="632" hidden="1" customWidth="1"/>
    <col min="3338" max="3584" width="7.85546875" style="632"/>
    <col min="3585" max="3585" width="6.85546875" style="632" customWidth="1"/>
    <col min="3586" max="3586" width="39.140625" style="632" customWidth="1"/>
    <col min="3587" max="3587" width="5" style="632" customWidth="1"/>
    <col min="3588" max="3588" width="9.140625" style="632" customWidth="1"/>
    <col min="3589" max="3589" width="3" style="632" customWidth="1"/>
    <col min="3590" max="3590" width="10.140625" style="632" customWidth="1"/>
    <col min="3591" max="3591" width="15.85546875" style="632" customWidth="1"/>
    <col min="3592" max="3592" width="10.28515625" style="632" customWidth="1"/>
    <col min="3593" max="3593" width="0" style="632" hidden="1" customWidth="1"/>
    <col min="3594" max="3840" width="7.85546875" style="632"/>
    <col min="3841" max="3841" width="6.85546875" style="632" customWidth="1"/>
    <col min="3842" max="3842" width="39.140625" style="632" customWidth="1"/>
    <col min="3843" max="3843" width="5" style="632" customWidth="1"/>
    <col min="3844" max="3844" width="9.140625" style="632" customWidth="1"/>
    <col min="3845" max="3845" width="3" style="632" customWidth="1"/>
    <col min="3846" max="3846" width="10.140625" style="632" customWidth="1"/>
    <col min="3847" max="3847" width="15.85546875" style="632" customWidth="1"/>
    <col min="3848" max="3848" width="10.28515625" style="632" customWidth="1"/>
    <col min="3849" max="3849" width="0" style="632" hidden="1" customWidth="1"/>
    <col min="3850" max="4096" width="7.85546875" style="632"/>
    <col min="4097" max="4097" width="6.85546875" style="632" customWidth="1"/>
    <col min="4098" max="4098" width="39.140625" style="632" customWidth="1"/>
    <col min="4099" max="4099" width="5" style="632" customWidth="1"/>
    <col min="4100" max="4100" width="9.140625" style="632" customWidth="1"/>
    <col min="4101" max="4101" width="3" style="632" customWidth="1"/>
    <col min="4102" max="4102" width="10.140625" style="632" customWidth="1"/>
    <col min="4103" max="4103" width="15.85546875" style="632" customWidth="1"/>
    <col min="4104" max="4104" width="10.28515625" style="632" customWidth="1"/>
    <col min="4105" max="4105" width="0" style="632" hidden="1" customWidth="1"/>
    <col min="4106" max="4352" width="7.85546875" style="632"/>
    <col min="4353" max="4353" width="6.85546875" style="632" customWidth="1"/>
    <col min="4354" max="4354" width="39.140625" style="632" customWidth="1"/>
    <col min="4355" max="4355" width="5" style="632" customWidth="1"/>
    <col min="4356" max="4356" width="9.140625" style="632" customWidth="1"/>
    <col min="4357" max="4357" width="3" style="632" customWidth="1"/>
    <col min="4358" max="4358" width="10.140625" style="632" customWidth="1"/>
    <col min="4359" max="4359" width="15.85546875" style="632" customWidth="1"/>
    <col min="4360" max="4360" width="10.28515625" style="632" customWidth="1"/>
    <col min="4361" max="4361" width="0" style="632" hidden="1" customWidth="1"/>
    <col min="4362" max="4608" width="7.85546875" style="632"/>
    <col min="4609" max="4609" width="6.85546875" style="632" customWidth="1"/>
    <col min="4610" max="4610" width="39.140625" style="632" customWidth="1"/>
    <col min="4611" max="4611" width="5" style="632" customWidth="1"/>
    <col min="4612" max="4612" width="9.140625" style="632" customWidth="1"/>
    <col min="4613" max="4613" width="3" style="632" customWidth="1"/>
    <col min="4614" max="4614" width="10.140625" style="632" customWidth="1"/>
    <col min="4615" max="4615" width="15.85546875" style="632" customWidth="1"/>
    <col min="4616" max="4616" width="10.28515625" style="632" customWidth="1"/>
    <col min="4617" max="4617" width="0" style="632" hidden="1" customWidth="1"/>
    <col min="4618" max="4864" width="7.85546875" style="632"/>
    <col min="4865" max="4865" width="6.85546875" style="632" customWidth="1"/>
    <col min="4866" max="4866" width="39.140625" style="632" customWidth="1"/>
    <col min="4867" max="4867" width="5" style="632" customWidth="1"/>
    <col min="4868" max="4868" width="9.140625" style="632" customWidth="1"/>
    <col min="4869" max="4869" width="3" style="632" customWidth="1"/>
    <col min="4870" max="4870" width="10.140625" style="632" customWidth="1"/>
    <col min="4871" max="4871" width="15.85546875" style="632" customWidth="1"/>
    <col min="4872" max="4872" width="10.28515625" style="632" customWidth="1"/>
    <col min="4873" max="4873" width="0" style="632" hidden="1" customWidth="1"/>
    <col min="4874" max="5120" width="7.85546875" style="632"/>
    <col min="5121" max="5121" width="6.85546875" style="632" customWidth="1"/>
    <col min="5122" max="5122" width="39.140625" style="632" customWidth="1"/>
    <col min="5123" max="5123" width="5" style="632" customWidth="1"/>
    <col min="5124" max="5124" width="9.140625" style="632" customWidth="1"/>
    <col min="5125" max="5125" width="3" style="632" customWidth="1"/>
    <col min="5126" max="5126" width="10.140625" style="632" customWidth="1"/>
    <col min="5127" max="5127" width="15.85546875" style="632" customWidth="1"/>
    <col min="5128" max="5128" width="10.28515625" style="632" customWidth="1"/>
    <col min="5129" max="5129" width="0" style="632" hidden="1" customWidth="1"/>
    <col min="5130" max="5376" width="7.85546875" style="632"/>
    <col min="5377" max="5377" width="6.85546875" style="632" customWidth="1"/>
    <col min="5378" max="5378" width="39.140625" style="632" customWidth="1"/>
    <col min="5379" max="5379" width="5" style="632" customWidth="1"/>
    <col min="5380" max="5380" width="9.140625" style="632" customWidth="1"/>
    <col min="5381" max="5381" width="3" style="632" customWidth="1"/>
    <col min="5382" max="5382" width="10.140625" style="632" customWidth="1"/>
    <col min="5383" max="5383" width="15.85546875" style="632" customWidth="1"/>
    <col min="5384" max="5384" width="10.28515625" style="632" customWidth="1"/>
    <col min="5385" max="5385" width="0" style="632" hidden="1" customWidth="1"/>
    <col min="5386" max="5632" width="7.85546875" style="632"/>
    <col min="5633" max="5633" width="6.85546875" style="632" customWidth="1"/>
    <col min="5634" max="5634" width="39.140625" style="632" customWidth="1"/>
    <col min="5635" max="5635" width="5" style="632" customWidth="1"/>
    <col min="5636" max="5636" width="9.140625" style="632" customWidth="1"/>
    <col min="5637" max="5637" width="3" style="632" customWidth="1"/>
    <col min="5638" max="5638" width="10.140625" style="632" customWidth="1"/>
    <col min="5639" max="5639" width="15.85546875" style="632" customWidth="1"/>
    <col min="5640" max="5640" width="10.28515625" style="632" customWidth="1"/>
    <col min="5641" max="5641" width="0" style="632" hidden="1" customWidth="1"/>
    <col min="5642" max="5888" width="7.85546875" style="632"/>
    <col min="5889" max="5889" width="6.85546875" style="632" customWidth="1"/>
    <col min="5890" max="5890" width="39.140625" style="632" customWidth="1"/>
    <col min="5891" max="5891" width="5" style="632" customWidth="1"/>
    <col min="5892" max="5892" width="9.140625" style="632" customWidth="1"/>
    <col min="5893" max="5893" width="3" style="632" customWidth="1"/>
    <col min="5894" max="5894" width="10.140625" style="632" customWidth="1"/>
    <col min="5895" max="5895" width="15.85546875" style="632" customWidth="1"/>
    <col min="5896" max="5896" width="10.28515625" style="632" customWidth="1"/>
    <col min="5897" max="5897" width="0" style="632" hidden="1" customWidth="1"/>
    <col min="5898" max="6144" width="7.85546875" style="632"/>
    <col min="6145" max="6145" width="6.85546875" style="632" customWidth="1"/>
    <col min="6146" max="6146" width="39.140625" style="632" customWidth="1"/>
    <col min="6147" max="6147" width="5" style="632" customWidth="1"/>
    <col min="6148" max="6148" width="9.140625" style="632" customWidth="1"/>
    <col min="6149" max="6149" width="3" style="632" customWidth="1"/>
    <col min="6150" max="6150" width="10.140625" style="632" customWidth="1"/>
    <col min="6151" max="6151" width="15.85546875" style="632" customWidth="1"/>
    <col min="6152" max="6152" width="10.28515625" style="632" customWidth="1"/>
    <col min="6153" max="6153" width="0" style="632" hidden="1" customWidth="1"/>
    <col min="6154" max="6400" width="7.85546875" style="632"/>
    <col min="6401" max="6401" width="6.85546875" style="632" customWidth="1"/>
    <col min="6402" max="6402" width="39.140625" style="632" customWidth="1"/>
    <col min="6403" max="6403" width="5" style="632" customWidth="1"/>
    <col min="6404" max="6404" width="9.140625" style="632" customWidth="1"/>
    <col min="6405" max="6405" width="3" style="632" customWidth="1"/>
    <col min="6406" max="6406" width="10.140625" style="632" customWidth="1"/>
    <col min="6407" max="6407" width="15.85546875" style="632" customWidth="1"/>
    <col min="6408" max="6408" width="10.28515625" style="632" customWidth="1"/>
    <col min="6409" max="6409" width="0" style="632" hidden="1" customWidth="1"/>
    <col min="6410" max="6656" width="7.85546875" style="632"/>
    <col min="6657" max="6657" width="6.85546875" style="632" customWidth="1"/>
    <col min="6658" max="6658" width="39.140625" style="632" customWidth="1"/>
    <col min="6659" max="6659" width="5" style="632" customWidth="1"/>
    <col min="6660" max="6660" width="9.140625" style="632" customWidth="1"/>
    <col min="6661" max="6661" width="3" style="632" customWidth="1"/>
    <col min="6662" max="6662" width="10.140625" style="632" customWidth="1"/>
    <col min="6663" max="6663" width="15.85546875" style="632" customWidth="1"/>
    <col min="6664" max="6664" width="10.28515625" style="632" customWidth="1"/>
    <col min="6665" max="6665" width="0" style="632" hidden="1" customWidth="1"/>
    <col min="6666" max="6912" width="7.85546875" style="632"/>
    <col min="6913" max="6913" width="6.85546875" style="632" customWidth="1"/>
    <col min="6914" max="6914" width="39.140625" style="632" customWidth="1"/>
    <col min="6915" max="6915" width="5" style="632" customWidth="1"/>
    <col min="6916" max="6916" width="9.140625" style="632" customWidth="1"/>
    <col min="6917" max="6917" width="3" style="632" customWidth="1"/>
    <col min="6918" max="6918" width="10.140625" style="632" customWidth="1"/>
    <col min="6919" max="6919" width="15.85546875" style="632" customWidth="1"/>
    <col min="6920" max="6920" width="10.28515625" style="632" customWidth="1"/>
    <col min="6921" max="6921" width="0" style="632" hidden="1" customWidth="1"/>
    <col min="6922" max="7168" width="7.85546875" style="632"/>
    <col min="7169" max="7169" width="6.85546875" style="632" customWidth="1"/>
    <col min="7170" max="7170" width="39.140625" style="632" customWidth="1"/>
    <col min="7171" max="7171" width="5" style="632" customWidth="1"/>
    <col min="7172" max="7172" width="9.140625" style="632" customWidth="1"/>
    <col min="7173" max="7173" width="3" style="632" customWidth="1"/>
    <col min="7174" max="7174" width="10.140625" style="632" customWidth="1"/>
    <col min="7175" max="7175" width="15.85546875" style="632" customWidth="1"/>
    <col min="7176" max="7176" width="10.28515625" style="632" customWidth="1"/>
    <col min="7177" max="7177" width="0" style="632" hidden="1" customWidth="1"/>
    <col min="7178" max="7424" width="7.85546875" style="632"/>
    <col min="7425" max="7425" width="6.85546875" style="632" customWidth="1"/>
    <col min="7426" max="7426" width="39.140625" style="632" customWidth="1"/>
    <col min="7427" max="7427" width="5" style="632" customWidth="1"/>
    <col min="7428" max="7428" width="9.140625" style="632" customWidth="1"/>
    <col min="7429" max="7429" width="3" style="632" customWidth="1"/>
    <col min="7430" max="7430" width="10.140625" style="632" customWidth="1"/>
    <col min="7431" max="7431" width="15.85546875" style="632" customWidth="1"/>
    <col min="7432" max="7432" width="10.28515625" style="632" customWidth="1"/>
    <col min="7433" max="7433" width="0" style="632" hidden="1" customWidth="1"/>
    <col min="7434" max="7680" width="7.85546875" style="632"/>
    <col min="7681" max="7681" width="6.85546875" style="632" customWidth="1"/>
    <col min="7682" max="7682" width="39.140625" style="632" customWidth="1"/>
    <col min="7683" max="7683" width="5" style="632" customWidth="1"/>
    <col min="7684" max="7684" width="9.140625" style="632" customWidth="1"/>
    <col min="7685" max="7685" width="3" style="632" customWidth="1"/>
    <col min="7686" max="7686" width="10.140625" style="632" customWidth="1"/>
    <col min="7687" max="7687" width="15.85546875" style="632" customWidth="1"/>
    <col min="7688" max="7688" width="10.28515625" style="632" customWidth="1"/>
    <col min="7689" max="7689" width="0" style="632" hidden="1" customWidth="1"/>
    <col min="7690" max="7936" width="7.85546875" style="632"/>
    <col min="7937" max="7937" width="6.85546875" style="632" customWidth="1"/>
    <col min="7938" max="7938" width="39.140625" style="632" customWidth="1"/>
    <col min="7939" max="7939" width="5" style="632" customWidth="1"/>
    <col min="7940" max="7940" width="9.140625" style="632" customWidth="1"/>
    <col min="7941" max="7941" width="3" style="632" customWidth="1"/>
    <col min="7942" max="7942" width="10.140625" style="632" customWidth="1"/>
    <col min="7943" max="7943" width="15.85546875" style="632" customWidth="1"/>
    <col min="7944" max="7944" width="10.28515625" style="632" customWidth="1"/>
    <col min="7945" max="7945" width="0" style="632" hidden="1" customWidth="1"/>
    <col min="7946" max="8192" width="7.85546875" style="632"/>
    <col min="8193" max="8193" width="6.85546875" style="632" customWidth="1"/>
    <col min="8194" max="8194" width="39.140625" style="632" customWidth="1"/>
    <col min="8195" max="8195" width="5" style="632" customWidth="1"/>
    <col min="8196" max="8196" width="9.140625" style="632" customWidth="1"/>
    <col min="8197" max="8197" width="3" style="632" customWidth="1"/>
    <col min="8198" max="8198" width="10.140625" style="632" customWidth="1"/>
    <col min="8199" max="8199" width="15.85546875" style="632" customWidth="1"/>
    <col min="8200" max="8200" width="10.28515625" style="632" customWidth="1"/>
    <col min="8201" max="8201" width="0" style="632" hidden="1" customWidth="1"/>
    <col min="8202" max="8448" width="7.85546875" style="632"/>
    <col min="8449" max="8449" width="6.85546875" style="632" customWidth="1"/>
    <col min="8450" max="8450" width="39.140625" style="632" customWidth="1"/>
    <col min="8451" max="8451" width="5" style="632" customWidth="1"/>
    <col min="8452" max="8452" width="9.140625" style="632" customWidth="1"/>
    <col min="8453" max="8453" width="3" style="632" customWidth="1"/>
    <col min="8454" max="8454" width="10.140625" style="632" customWidth="1"/>
    <col min="8455" max="8455" width="15.85546875" style="632" customWidth="1"/>
    <col min="8456" max="8456" width="10.28515625" style="632" customWidth="1"/>
    <col min="8457" max="8457" width="0" style="632" hidden="1" customWidth="1"/>
    <col min="8458" max="8704" width="7.85546875" style="632"/>
    <col min="8705" max="8705" width="6.85546875" style="632" customWidth="1"/>
    <col min="8706" max="8706" width="39.140625" style="632" customWidth="1"/>
    <col min="8707" max="8707" width="5" style="632" customWidth="1"/>
    <col min="8708" max="8708" width="9.140625" style="632" customWidth="1"/>
    <col min="8709" max="8709" width="3" style="632" customWidth="1"/>
    <col min="8710" max="8710" width="10.140625" style="632" customWidth="1"/>
    <col min="8711" max="8711" width="15.85546875" style="632" customWidth="1"/>
    <col min="8712" max="8712" width="10.28515625" style="632" customWidth="1"/>
    <col min="8713" max="8713" width="0" style="632" hidden="1" customWidth="1"/>
    <col min="8714" max="8960" width="7.85546875" style="632"/>
    <col min="8961" max="8961" width="6.85546875" style="632" customWidth="1"/>
    <col min="8962" max="8962" width="39.140625" style="632" customWidth="1"/>
    <col min="8963" max="8963" width="5" style="632" customWidth="1"/>
    <col min="8964" max="8964" width="9.140625" style="632" customWidth="1"/>
    <col min="8965" max="8965" width="3" style="632" customWidth="1"/>
    <col min="8966" max="8966" width="10.140625" style="632" customWidth="1"/>
    <col min="8967" max="8967" width="15.85546875" style="632" customWidth="1"/>
    <col min="8968" max="8968" width="10.28515625" style="632" customWidth="1"/>
    <col min="8969" max="8969" width="0" style="632" hidden="1" customWidth="1"/>
    <col min="8970" max="9216" width="7.85546875" style="632"/>
    <col min="9217" max="9217" width="6.85546875" style="632" customWidth="1"/>
    <col min="9218" max="9218" width="39.140625" style="632" customWidth="1"/>
    <col min="9219" max="9219" width="5" style="632" customWidth="1"/>
    <col min="9220" max="9220" width="9.140625" style="632" customWidth="1"/>
    <col min="9221" max="9221" width="3" style="632" customWidth="1"/>
    <col min="9222" max="9222" width="10.140625" style="632" customWidth="1"/>
    <col min="9223" max="9223" width="15.85546875" style="632" customWidth="1"/>
    <col min="9224" max="9224" width="10.28515625" style="632" customWidth="1"/>
    <col min="9225" max="9225" width="0" style="632" hidden="1" customWidth="1"/>
    <col min="9226" max="9472" width="7.85546875" style="632"/>
    <col min="9473" max="9473" width="6.85546875" style="632" customWidth="1"/>
    <col min="9474" max="9474" width="39.140625" style="632" customWidth="1"/>
    <col min="9475" max="9475" width="5" style="632" customWidth="1"/>
    <col min="9476" max="9476" width="9.140625" style="632" customWidth="1"/>
    <col min="9477" max="9477" width="3" style="632" customWidth="1"/>
    <col min="9478" max="9478" width="10.140625" style="632" customWidth="1"/>
    <col min="9479" max="9479" width="15.85546875" style="632" customWidth="1"/>
    <col min="9480" max="9480" width="10.28515625" style="632" customWidth="1"/>
    <col min="9481" max="9481" width="0" style="632" hidden="1" customWidth="1"/>
    <col min="9482" max="9728" width="7.85546875" style="632"/>
    <col min="9729" max="9729" width="6.85546875" style="632" customWidth="1"/>
    <col min="9730" max="9730" width="39.140625" style="632" customWidth="1"/>
    <col min="9731" max="9731" width="5" style="632" customWidth="1"/>
    <col min="9732" max="9732" width="9.140625" style="632" customWidth="1"/>
    <col min="9733" max="9733" width="3" style="632" customWidth="1"/>
    <col min="9734" max="9734" width="10.140625" style="632" customWidth="1"/>
    <col min="9735" max="9735" width="15.85546875" style="632" customWidth="1"/>
    <col min="9736" max="9736" width="10.28515625" style="632" customWidth="1"/>
    <col min="9737" max="9737" width="0" style="632" hidden="1" customWidth="1"/>
    <col min="9738" max="9984" width="7.85546875" style="632"/>
    <col min="9985" max="9985" width="6.85546875" style="632" customWidth="1"/>
    <col min="9986" max="9986" width="39.140625" style="632" customWidth="1"/>
    <col min="9987" max="9987" width="5" style="632" customWidth="1"/>
    <col min="9988" max="9988" width="9.140625" style="632" customWidth="1"/>
    <col min="9989" max="9989" width="3" style="632" customWidth="1"/>
    <col min="9990" max="9990" width="10.140625" style="632" customWidth="1"/>
    <col min="9991" max="9991" width="15.85546875" style="632" customWidth="1"/>
    <col min="9992" max="9992" width="10.28515625" style="632" customWidth="1"/>
    <col min="9993" max="9993" width="0" style="632" hidden="1" customWidth="1"/>
    <col min="9994" max="10240" width="7.85546875" style="632"/>
    <col min="10241" max="10241" width="6.85546875" style="632" customWidth="1"/>
    <col min="10242" max="10242" width="39.140625" style="632" customWidth="1"/>
    <col min="10243" max="10243" width="5" style="632" customWidth="1"/>
    <col min="10244" max="10244" width="9.140625" style="632" customWidth="1"/>
    <col min="10245" max="10245" width="3" style="632" customWidth="1"/>
    <col min="10246" max="10246" width="10.140625" style="632" customWidth="1"/>
    <col min="10247" max="10247" width="15.85546875" style="632" customWidth="1"/>
    <col min="10248" max="10248" width="10.28515625" style="632" customWidth="1"/>
    <col min="10249" max="10249" width="0" style="632" hidden="1" customWidth="1"/>
    <col min="10250" max="10496" width="7.85546875" style="632"/>
    <col min="10497" max="10497" width="6.85546875" style="632" customWidth="1"/>
    <col min="10498" max="10498" width="39.140625" style="632" customWidth="1"/>
    <col min="10499" max="10499" width="5" style="632" customWidth="1"/>
    <col min="10500" max="10500" width="9.140625" style="632" customWidth="1"/>
    <col min="10501" max="10501" width="3" style="632" customWidth="1"/>
    <col min="10502" max="10502" width="10.140625" style="632" customWidth="1"/>
    <col min="10503" max="10503" width="15.85546875" style="632" customWidth="1"/>
    <col min="10504" max="10504" width="10.28515625" style="632" customWidth="1"/>
    <col min="10505" max="10505" width="0" style="632" hidden="1" customWidth="1"/>
    <col min="10506" max="10752" width="7.85546875" style="632"/>
    <col min="10753" max="10753" width="6.85546875" style="632" customWidth="1"/>
    <col min="10754" max="10754" width="39.140625" style="632" customWidth="1"/>
    <col min="10755" max="10755" width="5" style="632" customWidth="1"/>
    <col min="10756" max="10756" width="9.140625" style="632" customWidth="1"/>
    <col min="10757" max="10757" width="3" style="632" customWidth="1"/>
    <col min="10758" max="10758" width="10.140625" style="632" customWidth="1"/>
    <col min="10759" max="10759" width="15.85546875" style="632" customWidth="1"/>
    <col min="10760" max="10760" width="10.28515625" style="632" customWidth="1"/>
    <col min="10761" max="10761" width="0" style="632" hidden="1" customWidth="1"/>
    <col min="10762" max="11008" width="7.85546875" style="632"/>
    <col min="11009" max="11009" width="6.85546875" style="632" customWidth="1"/>
    <col min="11010" max="11010" width="39.140625" style="632" customWidth="1"/>
    <col min="11011" max="11011" width="5" style="632" customWidth="1"/>
    <col min="11012" max="11012" width="9.140625" style="632" customWidth="1"/>
    <col min="11013" max="11013" width="3" style="632" customWidth="1"/>
    <col min="11014" max="11014" width="10.140625" style="632" customWidth="1"/>
    <col min="11015" max="11015" width="15.85546875" style="632" customWidth="1"/>
    <col min="11016" max="11016" width="10.28515625" style="632" customWidth="1"/>
    <col min="11017" max="11017" width="0" style="632" hidden="1" customWidth="1"/>
    <col min="11018" max="11264" width="7.85546875" style="632"/>
    <col min="11265" max="11265" width="6.85546875" style="632" customWidth="1"/>
    <col min="11266" max="11266" width="39.140625" style="632" customWidth="1"/>
    <col min="11267" max="11267" width="5" style="632" customWidth="1"/>
    <col min="11268" max="11268" width="9.140625" style="632" customWidth="1"/>
    <col min="11269" max="11269" width="3" style="632" customWidth="1"/>
    <col min="11270" max="11270" width="10.140625" style="632" customWidth="1"/>
    <col min="11271" max="11271" width="15.85546875" style="632" customWidth="1"/>
    <col min="11272" max="11272" width="10.28515625" style="632" customWidth="1"/>
    <col min="11273" max="11273" width="0" style="632" hidden="1" customWidth="1"/>
    <col min="11274" max="11520" width="7.85546875" style="632"/>
    <col min="11521" max="11521" width="6.85546875" style="632" customWidth="1"/>
    <col min="11522" max="11522" width="39.140625" style="632" customWidth="1"/>
    <col min="11523" max="11523" width="5" style="632" customWidth="1"/>
    <col min="11524" max="11524" width="9.140625" style="632" customWidth="1"/>
    <col min="11525" max="11525" width="3" style="632" customWidth="1"/>
    <col min="11526" max="11526" width="10.140625" style="632" customWidth="1"/>
    <col min="11527" max="11527" width="15.85546875" style="632" customWidth="1"/>
    <col min="11528" max="11528" width="10.28515625" style="632" customWidth="1"/>
    <col min="11529" max="11529" width="0" style="632" hidden="1" customWidth="1"/>
    <col min="11530" max="11776" width="7.85546875" style="632"/>
    <col min="11777" max="11777" width="6.85546875" style="632" customWidth="1"/>
    <col min="11778" max="11778" width="39.140625" style="632" customWidth="1"/>
    <col min="11779" max="11779" width="5" style="632" customWidth="1"/>
    <col min="11780" max="11780" width="9.140625" style="632" customWidth="1"/>
    <col min="11781" max="11781" width="3" style="632" customWidth="1"/>
    <col min="11782" max="11782" width="10.140625" style="632" customWidth="1"/>
    <col min="11783" max="11783" width="15.85546875" style="632" customWidth="1"/>
    <col min="11784" max="11784" width="10.28515625" style="632" customWidth="1"/>
    <col min="11785" max="11785" width="0" style="632" hidden="1" customWidth="1"/>
    <col min="11786" max="12032" width="7.85546875" style="632"/>
    <col min="12033" max="12033" width="6.85546875" style="632" customWidth="1"/>
    <col min="12034" max="12034" width="39.140625" style="632" customWidth="1"/>
    <col min="12035" max="12035" width="5" style="632" customWidth="1"/>
    <col min="12036" max="12036" width="9.140625" style="632" customWidth="1"/>
    <col min="12037" max="12037" width="3" style="632" customWidth="1"/>
    <col min="12038" max="12038" width="10.140625" style="632" customWidth="1"/>
    <col min="12039" max="12039" width="15.85546875" style="632" customWidth="1"/>
    <col min="12040" max="12040" width="10.28515625" style="632" customWidth="1"/>
    <col min="12041" max="12041" width="0" style="632" hidden="1" customWidth="1"/>
    <col min="12042" max="12288" width="7.85546875" style="632"/>
    <col min="12289" max="12289" width="6.85546875" style="632" customWidth="1"/>
    <col min="12290" max="12290" width="39.140625" style="632" customWidth="1"/>
    <col min="12291" max="12291" width="5" style="632" customWidth="1"/>
    <col min="12292" max="12292" width="9.140625" style="632" customWidth="1"/>
    <col min="12293" max="12293" width="3" style="632" customWidth="1"/>
    <col min="12294" max="12294" width="10.140625" style="632" customWidth="1"/>
    <col min="12295" max="12295" width="15.85546875" style="632" customWidth="1"/>
    <col min="12296" max="12296" width="10.28515625" style="632" customWidth="1"/>
    <col min="12297" max="12297" width="0" style="632" hidden="1" customWidth="1"/>
    <col min="12298" max="12544" width="7.85546875" style="632"/>
    <col min="12545" max="12545" width="6.85546875" style="632" customWidth="1"/>
    <col min="12546" max="12546" width="39.140625" style="632" customWidth="1"/>
    <col min="12547" max="12547" width="5" style="632" customWidth="1"/>
    <col min="12548" max="12548" width="9.140625" style="632" customWidth="1"/>
    <col min="12549" max="12549" width="3" style="632" customWidth="1"/>
    <col min="12550" max="12550" width="10.140625" style="632" customWidth="1"/>
    <col min="12551" max="12551" width="15.85546875" style="632" customWidth="1"/>
    <col min="12552" max="12552" width="10.28515625" style="632" customWidth="1"/>
    <col min="12553" max="12553" width="0" style="632" hidden="1" customWidth="1"/>
    <col min="12554" max="12800" width="7.85546875" style="632"/>
    <col min="12801" max="12801" width="6.85546875" style="632" customWidth="1"/>
    <col min="12802" max="12802" width="39.140625" style="632" customWidth="1"/>
    <col min="12803" max="12803" width="5" style="632" customWidth="1"/>
    <col min="12804" max="12804" width="9.140625" style="632" customWidth="1"/>
    <col min="12805" max="12805" width="3" style="632" customWidth="1"/>
    <col min="12806" max="12806" width="10.140625" style="632" customWidth="1"/>
    <col min="12807" max="12807" width="15.85546875" style="632" customWidth="1"/>
    <col min="12808" max="12808" width="10.28515625" style="632" customWidth="1"/>
    <col min="12809" max="12809" width="0" style="632" hidden="1" customWidth="1"/>
    <col min="12810" max="13056" width="7.85546875" style="632"/>
    <col min="13057" max="13057" width="6.85546875" style="632" customWidth="1"/>
    <col min="13058" max="13058" width="39.140625" style="632" customWidth="1"/>
    <col min="13059" max="13059" width="5" style="632" customWidth="1"/>
    <col min="13060" max="13060" width="9.140625" style="632" customWidth="1"/>
    <col min="13061" max="13061" width="3" style="632" customWidth="1"/>
    <col min="13062" max="13062" width="10.140625" style="632" customWidth="1"/>
    <col min="13063" max="13063" width="15.85546875" style="632" customWidth="1"/>
    <col min="13064" max="13064" width="10.28515625" style="632" customWidth="1"/>
    <col min="13065" max="13065" width="0" style="632" hidden="1" customWidth="1"/>
    <col min="13066" max="13312" width="7.85546875" style="632"/>
    <col min="13313" max="13313" width="6.85546875" style="632" customWidth="1"/>
    <col min="13314" max="13314" width="39.140625" style="632" customWidth="1"/>
    <col min="13315" max="13315" width="5" style="632" customWidth="1"/>
    <col min="13316" max="13316" width="9.140625" style="632" customWidth="1"/>
    <col min="13317" max="13317" width="3" style="632" customWidth="1"/>
    <col min="13318" max="13318" width="10.140625" style="632" customWidth="1"/>
    <col min="13319" max="13319" width="15.85546875" style="632" customWidth="1"/>
    <col min="13320" max="13320" width="10.28515625" style="632" customWidth="1"/>
    <col min="13321" max="13321" width="0" style="632" hidden="1" customWidth="1"/>
    <col min="13322" max="13568" width="7.85546875" style="632"/>
    <col min="13569" max="13569" width="6.85546875" style="632" customWidth="1"/>
    <col min="13570" max="13570" width="39.140625" style="632" customWidth="1"/>
    <col min="13571" max="13571" width="5" style="632" customWidth="1"/>
    <col min="13572" max="13572" width="9.140625" style="632" customWidth="1"/>
    <col min="13573" max="13573" width="3" style="632" customWidth="1"/>
    <col min="13574" max="13574" width="10.140625" style="632" customWidth="1"/>
    <col min="13575" max="13575" width="15.85546875" style="632" customWidth="1"/>
    <col min="13576" max="13576" width="10.28515625" style="632" customWidth="1"/>
    <col min="13577" max="13577" width="0" style="632" hidden="1" customWidth="1"/>
    <col min="13578" max="13824" width="7.85546875" style="632"/>
    <col min="13825" max="13825" width="6.85546875" style="632" customWidth="1"/>
    <col min="13826" max="13826" width="39.140625" style="632" customWidth="1"/>
    <col min="13827" max="13827" width="5" style="632" customWidth="1"/>
    <col min="13828" max="13828" width="9.140625" style="632" customWidth="1"/>
    <col min="13829" max="13829" width="3" style="632" customWidth="1"/>
    <col min="13830" max="13830" width="10.140625" style="632" customWidth="1"/>
    <col min="13831" max="13831" width="15.85546875" style="632" customWidth="1"/>
    <col min="13832" max="13832" width="10.28515625" style="632" customWidth="1"/>
    <col min="13833" max="13833" width="0" style="632" hidden="1" customWidth="1"/>
    <col min="13834" max="14080" width="7.85546875" style="632"/>
    <col min="14081" max="14081" width="6.85546875" style="632" customWidth="1"/>
    <col min="14082" max="14082" width="39.140625" style="632" customWidth="1"/>
    <col min="14083" max="14083" width="5" style="632" customWidth="1"/>
    <col min="14084" max="14084" width="9.140625" style="632" customWidth="1"/>
    <col min="14085" max="14085" width="3" style="632" customWidth="1"/>
    <col min="14086" max="14086" width="10.140625" style="632" customWidth="1"/>
    <col min="14087" max="14087" width="15.85546875" style="632" customWidth="1"/>
    <col min="14088" max="14088" width="10.28515625" style="632" customWidth="1"/>
    <col min="14089" max="14089" width="0" style="632" hidden="1" customWidth="1"/>
    <col min="14090" max="14336" width="7.85546875" style="632"/>
    <col min="14337" max="14337" width="6.85546875" style="632" customWidth="1"/>
    <col min="14338" max="14338" width="39.140625" style="632" customWidth="1"/>
    <col min="14339" max="14339" width="5" style="632" customWidth="1"/>
    <col min="14340" max="14340" width="9.140625" style="632" customWidth="1"/>
    <col min="14341" max="14341" width="3" style="632" customWidth="1"/>
    <col min="14342" max="14342" width="10.140625" style="632" customWidth="1"/>
    <col min="14343" max="14343" width="15.85546875" style="632" customWidth="1"/>
    <col min="14344" max="14344" width="10.28515625" style="632" customWidth="1"/>
    <col min="14345" max="14345" width="0" style="632" hidden="1" customWidth="1"/>
    <col min="14346" max="14592" width="7.85546875" style="632"/>
    <col min="14593" max="14593" width="6.85546875" style="632" customWidth="1"/>
    <col min="14594" max="14594" width="39.140625" style="632" customWidth="1"/>
    <col min="14595" max="14595" width="5" style="632" customWidth="1"/>
    <col min="14596" max="14596" width="9.140625" style="632" customWidth="1"/>
    <col min="14597" max="14597" width="3" style="632" customWidth="1"/>
    <col min="14598" max="14598" width="10.140625" style="632" customWidth="1"/>
    <col min="14599" max="14599" width="15.85546875" style="632" customWidth="1"/>
    <col min="14600" max="14600" width="10.28515625" style="632" customWidth="1"/>
    <col min="14601" max="14601" width="0" style="632" hidden="1" customWidth="1"/>
    <col min="14602" max="14848" width="7.85546875" style="632"/>
    <col min="14849" max="14849" width="6.85546875" style="632" customWidth="1"/>
    <col min="14850" max="14850" width="39.140625" style="632" customWidth="1"/>
    <col min="14851" max="14851" width="5" style="632" customWidth="1"/>
    <col min="14852" max="14852" width="9.140625" style="632" customWidth="1"/>
    <col min="14853" max="14853" width="3" style="632" customWidth="1"/>
    <col min="14854" max="14854" width="10.140625" style="632" customWidth="1"/>
    <col min="14855" max="14855" width="15.85546875" style="632" customWidth="1"/>
    <col min="14856" max="14856" width="10.28515625" style="632" customWidth="1"/>
    <col min="14857" max="14857" width="0" style="632" hidden="1" customWidth="1"/>
    <col min="14858" max="15104" width="7.85546875" style="632"/>
    <col min="15105" max="15105" width="6.85546875" style="632" customWidth="1"/>
    <col min="15106" max="15106" width="39.140625" style="632" customWidth="1"/>
    <col min="15107" max="15107" width="5" style="632" customWidth="1"/>
    <col min="15108" max="15108" width="9.140625" style="632" customWidth="1"/>
    <col min="15109" max="15109" width="3" style="632" customWidth="1"/>
    <col min="15110" max="15110" width="10.140625" style="632" customWidth="1"/>
    <col min="15111" max="15111" width="15.85546875" style="632" customWidth="1"/>
    <col min="15112" max="15112" width="10.28515625" style="632" customWidth="1"/>
    <col min="15113" max="15113" width="0" style="632" hidden="1" customWidth="1"/>
    <col min="15114" max="15360" width="7.85546875" style="632"/>
    <col min="15361" max="15361" width="6.85546875" style="632" customWidth="1"/>
    <col min="15362" max="15362" width="39.140625" style="632" customWidth="1"/>
    <col min="15363" max="15363" width="5" style="632" customWidth="1"/>
    <col min="15364" max="15364" width="9.140625" style="632" customWidth="1"/>
    <col min="15365" max="15365" width="3" style="632" customWidth="1"/>
    <col min="15366" max="15366" width="10.140625" style="632" customWidth="1"/>
    <col min="15367" max="15367" width="15.85546875" style="632" customWidth="1"/>
    <col min="15368" max="15368" width="10.28515625" style="632" customWidth="1"/>
    <col min="15369" max="15369" width="0" style="632" hidden="1" customWidth="1"/>
    <col min="15370" max="15616" width="7.85546875" style="632"/>
    <col min="15617" max="15617" width="6.85546875" style="632" customWidth="1"/>
    <col min="15618" max="15618" width="39.140625" style="632" customWidth="1"/>
    <col min="15619" max="15619" width="5" style="632" customWidth="1"/>
    <col min="15620" max="15620" width="9.140625" style="632" customWidth="1"/>
    <col min="15621" max="15621" width="3" style="632" customWidth="1"/>
    <col min="15622" max="15622" width="10.140625" style="632" customWidth="1"/>
    <col min="15623" max="15623" width="15.85546875" style="632" customWidth="1"/>
    <col min="15624" max="15624" width="10.28515625" style="632" customWidth="1"/>
    <col min="15625" max="15625" width="0" style="632" hidden="1" customWidth="1"/>
    <col min="15626" max="15872" width="7.85546875" style="632"/>
    <col min="15873" max="15873" width="6.85546875" style="632" customWidth="1"/>
    <col min="15874" max="15874" width="39.140625" style="632" customWidth="1"/>
    <col min="15875" max="15875" width="5" style="632" customWidth="1"/>
    <col min="15876" max="15876" width="9.140625" style="632" customWidth="1"/>
    <col min="15877" max="15877" width="3" style="632" customWidth="1"/>
    <col min="15878" max="15878" width="10.140625" style="632" customWidth="1"/>
    <col min="15879" max="15879" width="15.85546875" style="632" customWidth="1"/>
    <col min="15880" max="15880" width="10.28515625" style="632" customWidth="1"/>
    <col min="15881" max="15881" width="0" style="632" hidden="1" customWidth="1"/>
    <col min="15882" max="16128" width="7.85546875" style="632"/>
    <col min="16129" max="16129" width="6.85546875" style="632" customWidth="1"/>
    <col min="16130" max="16130" width="39.140625" style="632" customWidth="1"/>
    <col min="16131" max="16131" width="5" style="632" customWidth="1"/>
    <col min="16132" max="16132" width="9.140625" style="632" customWidth="1"/>
    <col min="16133" max="16133" width="3" style="632" customWidth="1"/>
    <col min="16134" max="16134" width="10.140625" style="632" customWidth="1"/>
    <col min="16135" max="16135" width="15.85546875" style="632" customWidth="1"/>
    <col min="16136" max="16136" width="10.28515625" style="632" customWidth="1"/>
    <col min="16137" max="16137" width="0" style="632" hidden="1" customWidth="1"/>
    <col min="16138" max="16384" width="7.85546875" style="632"/>
  </cols>
  <sheetData>
    <row r="1" spans="1:10" s="617" customFormat="1" ht="12.75" customHeight="1">
      <c r="A1" s="812" t="s">
        <v>373</v>
      </c>
      <c r="B1" s="812"/>
      <c r="C1" s="812"/>
      <c r="D1" s="812"/>
      <c r="E1" s="812"/>
      <c r="F1" s="812"/>
      <c r="G1" s="812"/>
    </row>
    <row r="2" spans="1:10" s="617" customFormat="1" ht="14.25" customHeight="1">
      <c r="A2" s="812"/>
      <c r="B2" s="812"/>
      <c r="C2" s="812"/>
      <c r="D2" s="812"/>
      <c r="E2" s="812"/>
      <c r="F2" s="812"/>
      <c r="G2" s="812"/>
    </row>
    <row r="3" spans="1:10" s="617" customFormat="1" ht="12.75" customHeight="1">
      <c r="A3" s="812"/>
      <c r="B3" s="812"/>
      <c r="C3" s="812"/>
      <c r="D3" s="812"/>
      <c r="E3" s="812"/>
      <c r="F3" s="812"/>
      <c r="G3" s="812"/>
    </row>
    <row r="4" spans="1:10" s="617" customFormat="1" ht="12" customHeight="1">
      <c r="A4" s="813" t="s">
        <v>1</v>
      </c>
      <c r="B4" s="813"/>
      <c r="C4" s="813"/>
      <c r="D4" s="813"/>
      <c r="E4" s="813"/>
      <c r="F4" s="813"/>
      <c r="G4" s="813"/>
    </row>
    <row r="5" spans="1:10" s="617" customFormat="1" ht="12.75" customHeight="1">
      <c r="A5" s="813" t="s">
        <v>2</v>
      </c>
      <c r="B5" s="813"/>
      <c r="C5" s="813"/>
      <c r="D5" s="813"/>
      <c r="E5" s="813"/>
      <c r="F5" s="813"/>
      <c r="G5" s="813"/>
    </row>
    <row r="6" spans="1:10" s="617" customFormat="1" ht="12.75" customHeight="1">
      <c r="A6" s="814" t="s">
        <v>3</v>
      </c>
      <c r="B6" s="814"/>
      <c r="C6" s="814"/>
      <c r="D6" s="814"/>
      <c r="E6" s="814"/>
      <c r="F6" s="814"/>
      <c r="G6" s="814"/>
    </row>
    <row r="7" spans="1:10" s="617" customFormat="1" ht="12.75" customHeight="1">
      <c r="A7" s="618"/>
      <c r="B7" s="619"/>
      <c r="C7" s="620"/>
      <c r="D7" s="621"/>
      <c r="E7" s="621"/>
      <c r="F7" s="620"/>
      <c r="G7" s="620"/>
    </row>
    <row r="8" spans="1:10" s="617" customFormat="1" ht="13.5" customHeight="1">
      <c r="A8" s="622" t="s">
        <v>374</v>
      </c>
      <c r="B8" s="623" t="s">
        <v>375</v>
      </c>
      <c r="C8" s="622" t="s">
        <v>376</v>
      </c>
      <c r="D8" s="624" t="s">
        <v>377</v>
      </c>
      <c r="E8" s="624"/>
      <c r="F8" s="625" t="s">
        <v>378</v>
      </c>
      <c r="G8" s="625" t="s">
        <v>379</v>
      </c>
    </row>
    <row r="9" spans="1:10" s="617" customFormat="1" ht="13.5" customHeight="1">
      <c r="A9" s="622"/>
      <c r="B9" s="623"/>
      <c r="C9" s="622"/>
      <c r="D9" s="624"/>
      <c r="E9" s="624"/>
      <c r="F9" s="625"/>
      <c r="G9" s="625"/>
    </row>
    <row r="10" spans="1:10" ht="15">
      <c r="A10" s="626" t="s">
        <v>380</v>
      </c>
      <c r="B10" s="627" t="s">
        <v>381</v>
      </c>
      <c r="C10" s="628"/>
      <c r="D10" s="629"/>
      <c r="E10" s="629"/>
      <c r="F10" s="630"/>
      <c r="G10" s="631"/>
    </row>
    <row r="11" spans="1:10">
      <c r="B11" s="634"/>
    </row>
    <row r="12" spans="1:10">
      <c r="B12" s="634" t="s">
        <v>382</v>
      </c>
    </row>
    <row r="13" spans="1:10">
      <c r="B13" s="634" t="s">
        <v>383</v>
      </c>
    </row>
    <row r="14" spans="1:10">
      <c r="B14" s="634" t="s">
        <v>384</v>
      </c>
      <c r="J14" s="632" t="s">
        <v>385</v>
      </c>
    </row>
    <row r="15" spans="1:10">
      <c r="B15" s="634" t="s">
        <v>386</v>
      </c>
    </row>
    <row r="16" spans="1:10">
      <c r="B16" s="634" t="s">
        <v>387</v>
      </c>
    </row>
    <row r="17" spans="1:6">
      <c r="B17" s="634" t="s">
        <v>388</v>
      </c>
    </row>
    <row r="18" spans="1:6">
      <c r="B18" s="634" t="s">
        <v>389</v>
      </c>
    </row>
    <row r="19" spans="1:6">
      <c r="B19" s="634" t="s">
        <v>390</v>
      </c>
    </row>
    <row r="20" spans="1:6">
      <c r="B20" s="634"/>
    </row>
    <row r="21" spans="1:6">
      <c r="A21" s="633" t="s">
        <v>391</v>
      </c>
      <c r="B21" s="634" t="s">
        <v>392</v>
      </c>
    </row>
    <row r="22" spans="1:6">
      <c r="B22" s="634" t="s">
        <v>393</v>
      </c>
    </row>
    <row r="23" spans="1:6">
      <c r="B23" s="634" t="s">
        <v>394</v>
      </c>
    </row>
    <row r="24" spans="1:6">
      <c r="B24" s="634" t="s">
        <v>395</v>
      </c>
    </row>
    <row r="25" spans="1:6">
      <c r="B25" s="634" t="s">
        <v>396</v>
      </c>
      <c r="C25" s="633" t="s">
        <v>397</v>
      </c>
      <c r="D25" s="637">
        <v>25.81</v>
      </c>
      <c r="E25" s="637"/>
      <c r="F25" s="638"/>
    </row>
    <row r="26" spans="1:6">
      <c r="A26" s="622"/>
      <c r="B26" s="634"/>
    </row>
    <row r="27" spans="1:6">
      <c r="A27" s="633" t="s">
        <v>398</v>
      </c>
      <c r="B27" s="634" t="s">
        <v>399</v>
      </c>
    </row>
    <row r="28" spans="1:6">
      <c r="B28" s="634" t="s">
        <v>400</v>
      </c>
    </row>
    <row r="29" spans="1:6">
      <c r="B29" s="634" t="s">
        <v>394</v>
      </c>
    </row>
    <row r="30" spans="1:6">
      <c r="B30" s="634" t="s">
        <v>395</v>
      </c>
      <c r="D30" s="637"/>
      <c r="E30" s="637"/>
    </row>
    <row r="31" spans="1:6">
      <c r="B31" s="634" t="s">
        <v>401</v>
      </c>
      <c r="C31" s="633" t="s">
        <v>402</v>
      </c>
      <c r="D31" s="637">
        <v>145</v>
      </c>
      <c r="E31" s="637"/>
      <c r="F31" s="638"/>
    </row>
    <row r="32" spans="1:6">
      <c r="B32" s="639"/>
    </row>
    <row r="33" spans="1:6">
      <c r="A33" s="633" t="s">
        <v>403</v>
      </c>
      <c r="B33" s="634" t="s">
        <v>404</v>
      </c>
      <c r="D33" s="637"/>
      <c r="E33" s="637"/>
    </row>
    <row r="34" spans="1:6">
      <c r="B34" s="634" t="s">
        <v>405</v>
      </c>
      <c r="D34" s="637"/>
      <c r="E34" s="637"/>
    </row>
    <row r="35" spans="1:6">
      <c r="B35" s="634" t="s">
        <v>406</v>
      </c>
      <c r="D35" s="637"/>
      <c r="E35" s="637"/>
    </row>
    <row r="36" spans="1:6">
      <c r="B36" s="634" t="s">
        <v>407</v>
      </c>
      <c r="D36" s="637"/>
      <c r="E36" s="637"/>
    </row>
    <row r="37" spans="1:6">
      <c r="B37" s="634" t="s">
        <v>408</v>
      </c>
      <c r="D37" s="637"/>
      <c r="E37" s="637"/>
    </row>
    <row r="38" spans="1:6" ht="9.9499999999999993" customHeight="1">
      <c r="B38" s="634"/>
      <c r="D38" s="637"/>
      <c r="E38" s="637"/>
    </row>
    <row r="39" spans="1:6">
      <c r="B39" s="634" t="s">
        <v>409</v>
      </c>
      <c r="C39" s="633" t="s">
        <v>196</v>
      </c>
      <c r="D39" s="637">
        <v>3</v>
      </c>
      <c r="E39" s="637"/>
      <c r="F39" s="638"/>
    </row>
    <row r="40" spans="1:6" ht="9.9499999999999993" customHeight="1">
      <c r="B40" s="634"/>
      <c r="D40" s="637"/>
      <c r="E40" s="637"/>
    </row>
    <row r="41" spans="1:6">
      <c r="B41" s="634" t="s">
        <v>410</v>
      </c>
      <c r="C41" s="633" t="s">
        <v>196</v>
      </c>
      <c r="D41" s="637">
        <v>17</v>
      </c>
      <c r="E41" s="637"/>
      <c r="F41" s="638"/>
    </row>
    <row r="42" spans="1:6">
      <c r="B42" s="634" t="s">
        <v>411</v>
      </c>
      <c r="D42" s="637"/>
      <c r="E42" s="637"/>
    </row>
    <row r="43" spans="1:6">
      <c r="A43" s="633" t="s">
        <v>412</v>
      </c>
      <c r="B43" s="634" t="s">
        <v>413</v>
      </c>
      <c r="D43" s="637"/>
      <c r="E43" s="637"/>
    </row>
    <row r="44" spans="1:6">
      <c r="B44" s="634" t="s">
        <v>414</v>
      </c>
      <c r="C44" s="633" t="s">
        <v>415</v>
      </c>
      <c r="D44" s="637">
        <v>175</v>
      </c>
      <c r="E44" s="637"/>
      <c r="F44" s="638"/>
    </row>
    <row r="45" spans="1:6">
      <c r="B45" s="634"/>
      <c r="D45" s="637"/>
      <c r="E45" s="637"/>
    </row>
    <row r="46" spans="1:6">
      <c r="A46" s="633" t="s">
        <v>416</v>
      </c>
      <c r="B46" s="634" t="s">
        <v>417</v>
      </c>
      <c r="D46" s="637"/>
      <c r="E46" s="637"/>
    </row>
    <row r="47" spans="1:6">
      <c r="B47" s="634" t="s">
        <v>418</v>
      </c>
      <c r="D47" s="637"/>
      <c r="E47" s="637"/>
    </row>
    <row r="48" spans="1:6">
      <c r="B48" s="634" t="s">
        <v>419</v>
      </c>
      <c r="D48" s="637"/>
      <c r="E48" s="637"/>
    </row>
    <row r="49" spans="1:6">
      <c r="B49" s="634" t="s">
        <v>420</v>
      </c>
      <c r="D49" s="637"/>
      <c r="E49" s="637"/>
    </row>
    <row r="50" spans="1:6">
      <c r="B50" s="634" t="s">
        <v>421</v>
      </c>
      <c r="D50" s="637"/>
      <c r="E50" s="637"/>
    </row>
    <row r="51" spans="1:6">
      <c r="B51" s="634" t="s">
        <v>422</v>
      </c>
      <c r="D51" s="637"/>
      <c r="E51" s="637"/>
    </row>
    <row r="52" spans="1:6">
      <c r="B52" s="634" t="s">
        <v>423</v>
      </c>
      <c r="D52" s="637"/>
      <c r="E52" s="637"/>
    </row>
    <row r="53" spans="1:6">
      <c r="B53" s="634" t="s">
        <v>414</v>
      </c>
      <c r="C53" s="633" t="s">
        <v>415</v>
      </c>
      <c r="D53" s="637">
        <v>586</v>
      </c>
      <c r="E53" s="637"/>
      <c r="F53" s="638"/>
    </row>
    <row r="54" spans="1:6">
      <c r="B54" s="634"/>
      <c r="D54" s="637"/>
      <c r="E54" s="637"/>
    </row>
    <row r="55" spans="1:6">
      <c r="A55" s="633" t="s">
        <v>424</v>
      </c>
      <c r="B55" s="634" t="s">
        <v>425</v>
      </c>
      <c r="D55" s="637"/>
      <c r="E55" s="637"/>
    </row>
    <row r="56" spans="1:6">
      <c r="B56" s="634" t="s">
        <v>426</v>
      </c>
      <c r="D56" s="637"/>
      <c r="E56" s="637"/>
    </row>
    <row r="57" spans="1:6">
      <c r="A57" s="622"/>
      <c r="B57" s="634" t="s">
        <v>427</v>
      </c>
      <c r="D57" s="637"/>
      <c r="E57" s="637"/>
    </row>
    <row r="58" spans="1:6">
      <c r="A58" s="622"/>
      <c r="B58" s="634" t="s">
        <v>428</v>
      </c>
      <c r="D58" s="637"/>
      <c r="E58" s="637"/>
    </row>
    <row r="59" spans="1:6">
      <c r="A59" s="622"/>
      <c r="B59" s="640" t="s">
        <v>429</v>
      </c>
      <c r="D59" s="637"/>
      <c r="E59" s="637"/>
    </row>
    <row r="60" spans="1:6">
      <c r="A60" s="622"/>
      <c r="B60" s="634" t="s">
        <v>430</v>
      </c>
      <c r="C60" s="634" t="s">
        <v>415</v>
      </c>
      <c r="D60" s="641">
        <v>175</v>
      </c>
      <c r="E60" s="641"/>
      <c r="F60" s="638"/>
    </row>
    <row r="61" spans="1:6">
      <c r="A61" s="622"/>
      <c r="B61" s="634"/>
      <c r="D61" s="637"/>
      <c r="E61" s="637"/>
    </row>
    <row r="62" spans="1:6">
      <c r="A62" s="633" t="s">
        <v>431</v>
      </c>
      <c r="B62" s="634" t="s">
        <v>432</v>
      </c>
      <c r="D62" s="637"/>
      <c r="E62" s="637"/>
    </row>
    <row r="63" spans="1:6">
      <c r="A63" s="622"/>
      <c r="B63" s="634" t="s">
        <v>433</v>
      </c>
      <c r="D63" s="637"/>
      <c r="E63" s="637"/>
    </row>
    <row r="64" spans="1:6">
      <c r="A64" s="622"/>
      <c r="B64" s="634" t="s">
        <v>434</v>
      </c>
      <c r="D64" s="637"/>
      <c r="E64" s="637"/>
    </row>
    <row r="65" spans="1:6">
      <c r="A65" s="622"/>
      <c r="B65" s="634" t="s">
        <v>435</v>
      </c>
      <c r="D65" s="637"/>
      <c r="E65" s="637"/>
    </row>
    <row r="66" spans="1:6">
      <c r="A66" s="622"/>
      <c r="B66" s="634" t="s">
        <v>436</v>
      </c>
      <c r="D66" s="637"/>
      <c r="E66" s="637"/>
    </row>
    <row r="67" spans="1:6">
      <c r="A67" s="622"/>
      <c r="B67" s="634" t="s">
        <v>437</v>
      </c>
      <c r="D67" s="637"/>
      <c r="E67" s="637"/>
    </row>
    <row r="68" spans="1:6">
      <c r="A68" s="622"/>
      <c r="B68" s="640" t="s">
        <v>438</v>
      </c>
      <c r="D68" s="637"/>
      <c r="E68" s="637"/>
    </row>
    <row r="69" spans="1:6">
      <c r="A69" s="622"/>
      <c r="B69" s="634" t="s">
        <v>430</v>
      </c>
      <c r="C69" s="633" t="s">
        <v>415</v>
      </c>
      <c r="D69" s="637">
        <v>377</v>
      </c>
      <c r="E69" s="637"/>
      <c r="F69" s="638"/>
    </row>
    <row r="70" spans="1:6">
      <c r="A70" s="622"/>
      <c r="B70" s="634"/>
      <c r="D70" s="637"/>
      <c r="E70" s="637"/>
      <c r="F70" s="638"/>
    </row>
    <row r="71" spans="1:6">
      <c r="A71" s="633" t="s">
        <v>439</v>
      </c>
      <c r="B71" s="634" t="s">
        <v>440</v>
      </c>
      <c r="D71" s="637"/>
      <c r="E71" s="637"/>
    </row>
    <row r="72" spans="1:6">
      <c r="A72" s="622"/>
      <c r="B72" s="634" t="s">
        <v>441</v>
      </c>
      <c r="D72" s="637"/>
      <c r="E72" s="637"/>
    </row>
    <row r="73" spans="1:6">
      <c r="A73" s="622"/>
      <c r="B73" s="634" t="s">
        <v>442</v>
      </c>
      <c r="D73" s="637"/>
      <c r="E73" s="637"/>
    </row>
    <row r="74" spans="1:6">
      <c r="A74" s="622"/>
      <c r="B74" s="634" t="s">
        <v>443</v>
      </c>
      <c r="D74" s="637"/>
      <c r="E74" s="637"/>
    </row>
    <row r="75" spans="1:6">
      <c r="A75" s="622"/>
      <c r="B75" s="640" t="s">
        <v>438</v>
      </c>
      <c r="D75" s="637"/>
      <c r="E75" s="637"/>
    </row>
    <row r="76" spans="1:6">
      <c r="A76" s="622"/>
      <c r="B76" s="634" t="s">
        <v>396</v>
      </c>
      <c r="C76" s="633" t="s">
        <v>397</v>
      </c>
      <c r="D76" s="637">
        <v>52</v>
      </c>
      <c r="E76" s="637"/>
      <c r="F76" s="638"/>
    </row>
    <row r="77" spans="1:6">
      <c r="A77" s="622"/>
      <c r="B77" s="634"/>
      <c r="D77" s="637"/>
      <c r="E77" s="637"/>
      <c r="F77" s="638"/>
    </row>
    <row r="78" spans="1:6">
      <c r="A78" s="633" t="s">
        <v>439</v>
      </c>
      <c r="B78" s="634" t="s">
        <v>779</v>
      </c>
      <c r="D78" s="637"/>
      <c r="E78" s="637"/>
    </row>
    <row r="79" spans="1:6">
      <c r="A79" s="622"/>
      <c r="B79" s="634" t="s">
        <v>444</v>
      </c>
      <c r="D79" s="637"/>
      <c r="E79" s="637"/>
    </row>
    <row r="80" spans="1:6">
      <c r="A80" s="622"/>
      <c r="B80" s="634" t="s">
        <v>445</v>
      </c>
      <c r="D80" s="637"/>
      <c r="E80" s="637"/>
    </row>
    <row r="81" spans="1:7">
      <c r="A81" s="642"/>
      <c r="B81" s="643" t="s">
        <v>396</v>
      </c>
      <c r="C81" s="644" t="s">
        <v>397</v>
      </c>
      <c r="D81" s="645">
        <v>35</v>
      </c>
      <c r="E81" s="645"/>
      <c r="F81" s="646"/>
      <c r="G81" s="647"/>
    </row>
    <row r="82" spans="1:7" ht="15">
      <c r="A82" s="626" t="s">
        <v>380</v>
      </c>
      <c r="B82" s="648" t="s">
        <v>446</v>
      </c>
      <c r="C82" s="626"/>
      <c r="D82" s="649"/>
      <c r="E82" s="649"/>
      <c r="F82" s="650"/>
      <c r="G82" s="650"/>
    </row>
    <row r="83" spans="1:7" ht="15">
      <c r="A83" s="626"/>
      <c r="B83" s="648" t="s">
        <v>447</v>
      </c>
      <c r="C83" s="626"/>
      <c r="D83" s="649"/>
      <c r="E83" s="649"/>
      <c r="F83" s="650"/>
      <c r="G83" s="650"/>
    </row>
    <row r="84" spans="1:7" ht="15">
      <c r="A84" s="626"/>
      <c r="B84" s="648"/>
      <c r="C84" s="626"/>
      <c r="D84" s="649"/>
      <c r="E84" s="649"/>
      <c r="F84" s="650"/>
      <c r="G84" s="650"/>
    </row>
    <row r="85" spans="1:7" ht="15">
      <c r="A85" s="626"/>
      <c r="B85" s="648"/>
      <c r="C85" s="626"/>
      <c r="D85" s="649"/>
      <c r="E85" s="649"/>
      <c r="F85" s="650"/>
      <c r="G85" s="650"/>
    </row>
    <row r="86" spans="1:7" s="655" customFormat="1" ht="15.75">
      <c r="A86" s="651" t="s">
        <v>448</v>
      </c>
      <c r="B86" s="652" t="s">
        <v>449</v>
      </c>
      <c r="C86" s="651"/>
      <c r="D86" s="653"/>
      <c r="E86" s="653"/>
      <c r="F86" s="654"/>
      <c r="G86" s="654"/>
    </row>
    <row r="87" spans="1:7">
      <c r="B87" s="634"/>
    </row>
    <row r="88" spans="1:7">
      <c r="A88" s="633" t="s">
        <v>450</v>
      </c>
      <c r="B88" s="656" t="s">
        <v>451</v>
      </c>
    </row>
    <row r="89" spans="1:7">
      <c r="B89" s="656" t="s">
        <v>452</v>
      </c>
    </row>
    <row r="90" spans="1:7">
      <c r="B90" s="656" t="s">
        <v>430</v>
      </c>
    </row>
    <row r="91" spans="1:7">
      <c r="B91" s="634"/>
    </row>
    <row r="92" spans="1:7">
      <c r="B92" s="634" t="s">
        <v>453</v>
      </c>
      <c r="C92" s="633" t="s">
        <v>397</v>
      </c>
      <c r="D92" s="637">
        <v>11.5</v>
      </c>
      <c r="E92" s="637"/>
      <c r="F92" s="638"/>
    </row>
    <row r="93" spans="1:7">
      <c r="B93" s="634"/>
    </row>
    <row r="94" spans="1:7">
      <c r="B94" s="634" t="s">
        <v>454</v>
      </c>
      <c r="C94" s="633" t="s">
        <v>397</v>
      </c>
      <c r="D94" s="637">
        <v>6.2</v>
      </c>
      <c r="E94" s="637"/>
      <c r="F94" s="638"/>
    </row>
    <row r="95" spans="1:7">
      <c r="B95" s="634"/>
    </row>
    <row r="96" spans="1:7">
      <c r="A96" s="633" t="s">
        <v>455</v>
      </c>
      <c r="B96" s="656" t="s">
        <v>456</v>
      </c>
    </row>
    <row r="97" spans="1:6">
      <c r="B97" s="656" t="s">
        <v>457</v>
      </c>
    </row>
    <row r="98" spans="1:6">
      <c r="B98" s="656" t="s">
        <v>430</v>
      </c>
    </row>
    <row r="99" spans="1:6">
      <c r="B99" s="634"/>
    </row>
    <row r="100" spans="1:6">
      <c r="B100" s="634" t="s">
        <v>458</v>
      </c>
      <c r="C100" s="633" t="s">
        <v>402</v>
      </c>
      <c r="D100" s="637">
        <v>108</v>
      </c>
      <c r="E100" s="637"/>
      <c r="F100" s="638"/>
    </row>
    <row r="101" spans="1:6">
      <c r="B101" s="634"/>
    </row>
    <row r="102" spans="1:6">
      <c r="A102" s="633" t="s">
        <v>459</v>
      </c>
      <c r="B102" s="656" t="s">
        <v>460</v>
      </c>
    </row>
    <row r="103" spans="1:6">
      <c r="B103" s="656" t="s">
        <v>461</v>
      </c>
    </row>
    <row r="104" spans="1:6">
      <c r="B104" s="656" t="s">
        <v>462</v>
      </c>
    </row>
    <row r="105" spans="1:6">
      <c r="B105" s="656" t="s">
        <v>463</v>
      </c>
    </row>
    <row r="106" spans="1:6">
      <c r="B106" s="656" t="s">
        <v>430</v>
      </c>
      <c r="C106" s="633" t="s">
        <v>415</v>
      </c>
      <c r="D106" s="637">
        <v>362</v>
      </c>
      <c r="E106" s="637"/>
      <c r="F106" s="638"/>
    </row>
    <row r="107" spans="1:6">
      <c r="B107" s="634"/>
      <c r="D107" s="637"/>
      <c r="E107" s="637"/>
      <c r="F107" s="638"/>
    </row>
    <row r="108" spans="1:6">
      <c r="A108" s="633" t="s">
        <v>464</v>
      </c>
      <c r="B108" s="634" t="s">
        <v>465</v>
      </c>
      <c r="D108" s="637"/>
      <c r="E108" s="637"/>
      <c r="F108" s="638"/>
    </row>
    <row r="109" spans="1:6">
      <c r="B109" s="634" t="s">
        <v>466</v>
      </c>
      <c r="D109" s="637"/>
      <c r="E109" s="637"/>
      <c r="F109" s="638"/>
    </row>
    <row r="110" spans="1:6">
      <c r="B110" s="656" t="s">
        <v>430</v>
      </c>
      <c r="C110" s="633" t="s">
        <v>415</v>
      </c>
      <c r="D110" s="637">
        <v>1170</v>
      </c>
      <c r="E110" s="637"/>
      <c r="F110" s="638"/>
    </row>
    <row r="111" spans="1:6">
      <c r="B111" s="634"/>
      <c r="D111" s="637"/>
      <c r="E111" s="637"/>
      <c r="F111" s="638"/>
    </row>
    <row r="112" spans="1:6">
      <c r="A112" s="633" t="s">
        <v>467</v>
      </c>
      <c r="B112" s="657" t="s">
        <v>468</v>
      </c>
      <c r="D112" s="637"/>
      <c r="E112" s="637"/>
      <c r="F112" s="638"/>
    </row>
    <row r="113" spans="1:7">
      <c r="B113" s="657" t="s">
        <v>469</v>
      </c>
      <c r="D113" s="637"/>
      <c r="E113" s="637"/>
      <c r="F113" s="638"/>
    </row>
    <row r="114" spans="1:7">
      <c r="B114" s="657" t="s">
        <v>470</v>
      </c>
      <c r="D114" s="637"/>
      <c r="E114" s="637"/>
      <c r="F114" s="638"/>
    </row>
    <row r="115" spans="1:7">
      <c r="B115" s="657" t="s">
        <v>471</v>
      </c>
      <c r="D115" s="637"/>
      <c r="E115" s="637"/>
      <c r="F115" s="638"/>
    </row>
    <row r="116" spans="1:7">
      <c r="B116" s="657" t="s">
        <v>472</v>
      </c>
      <c r="D116" s="637"/>
      <c r="E116" s="637"/>
      <c r="F116" s="638"/>
    </row>
    <row r="117" spans="1:7" ht="13.5" customHeight="1">
      <c r="B117" s="657" t="s">
        <v>473</v>
      </c>
      <c r="D117" s="637"/>
      <c r="E117" s="637"/>
      <c r="F117" s="638"/>
    </row>
    <row r="118" spans="1:7">
      <c r="B118" s="634" t="s">
        <v>474</v>
      </c>
      <c r="D118" s="637"/>
      <c r="E118" s="637"/>
      <c r="F118" s="638"/>
    </row>
    <row r="119" spans="1:7">
      <c r="A119" s="644"/>
      <c r="B119" s="643"/>
      <c r="C119" s="644" t="s">
        <v>475</v>
      </c>
      <c r="D119" s="645">
        <v>70</v>
      </c>
      <c r="E119" s="645"/>
      <c r="F119" s="646"/>
      <c r="G119" s="647"/>
    </row>
    <row r="120" spans="1:7" s="655" customFormat="1" ht="15.75">
      <c r="A120" s="651" t="s">
        <v>448</v>
      </c>
      <c r="B120" s="658" t="s">
        <v>476</v>
      </c>
      <c r="C120" s="651"/>
      <c r="D120" s="653"/>
      <c r="E120" s="653"/>
      <c r="F120" s="654"/>
      <c r="G120" s="654"/>
    </row>
    <row r="121" spans="1:7" s="655" customFormat="1" ht="15.75">
      <c r="A121" s="651"/>
      <c r="B121" s="658"/>
      <c r="C121" s="651"/>
      <c r="D121" s="653"/>
      <c r="E121" s="653"/>
      <c r="F121" s="654"/>
      <c r="G121" s="654"/>
    </row>
    <row r="122" spans="1:7" s="655" customFormat="1" ht="15.75">
      <c r="A122" s="651"/>
      <c r="B122" s="658"/>
      <c r="C122" s="651"/>
      <c r="D122" s="653"/>
      <c r="E122" s="653"/>
      <c r="F122" s="654"/>
      <c r="G122" s="654"/>
    </row>
    <row r="123" spans="1:7" ht="15">
      <c r="A123" s="626" t="s">
        <v>477</v>
      </c>
      <c r="B123" s="627" t="s">
        <v>478</v>
      </c>
      <c r="C123" s="626"/>
      <c r="D123" s="649"/>
      <c r="E123" s="649"/>
      <c r="F123" s="650"/>
      <c r="G123" s="650"/>
    </row>
    <row r="124" spans="1:7">
      <c r="B124" s="634"/>
    </row>
    <row r="125" spans="1:7">
      <c r="A125" s="633" t="s">
        <v>479</v>
      </c>
      <c r="B125" s="634" t="s">
        <v>480</v>
      </c>
    </row>
    <row r="126" spans="1:7">
      <c r="B126" s="634" t="s">
        <v>481</v>
      </c>
    </row>
    <row r="127" spans="1:7">
      <c r="B127" s="634" t="s">
        <v>482</v>
      </c>
    </row>
    <row r="128" spans="1:7">
      <c r="B128" s="634" t="s">
        <v>430</v>
      </c>
      <c r="C128" s="633" t="s">
        <v>415</v>
      </c>
      <c r="D128" s="637">
        <v>207</v>
      </c>
      <c r="E128" s="637"/>
      <c r="F128" s="638"/>
    </row>
    <row r="129" spans="1:6">
      <c r="B129" s="634"/>
      <c r="D129" s="637"/>
      <c r="E129" s="637"/>
    </row>
    <row r="130" spans="1:6">
      <c r="A130" s="633" t="s">
        <v>483</v>
      </c>
      <c r="B130" s="634" t="s">
        <v>484</v>
      </c>
    </row>
    <row r="131" spans="1:6">
      <c r="B131" s="634" t="s">
        <v>485</v>
      </c>
    </row>
    <row r="132" spans="1:6">
      <c r="B132" s="634" t="s">
        <v>486</v>
      </c>
    </row>
    <row r="133" spans="1:6">
      <c r="B133" s="634" t="s">
        <v>487</v>
      </c>
    </row>
    <row r="134" spans="1:6">
      <c r="B134" s="634" t="s">
        <v>488</v>
      </c>
    </row>
    <row r="135" spans="1:6">
      <c r="B135" s="634" t="s">
        <v>489</v>
      </c>
    </row>
    <row r="136" spans="1:6">
      <c r="B136" s="634" t="s">
        <v>490</v>
      </c>
    </row>
    <row r="137" spans="1:6">
      <c r="B137" s="634" t="s">
        <v>430</v>
      </c>
      <c r="C137" s="633" t="s">
        <v>415</v>
      </c>
      <c r="D137" s="637">
        <v>196.6</v>
      </c>
      <c r="E137" s="637"/>
      <c r="F137" s="638"/>
    </row>
    <row r="138" spans="1:6">
      <c r="D138" s="637"/>
      <c r="E138" s="637"/>
    </row>
    <row r="139" spans="1:6">
      <c r="A139" s="633" t="s">
        <v>491</v>
      </c>
      <c r="B139" s="634" t="s">
        <v>492</v>
      </c>
    </row>
    <row r="140" spans="1:6">
      <c r="B140" s="634" t="s">
        <v>493</v>
      </c>
    </row>
    <row r="141" spans="1:6">
      <c r="B141" s="634" t="s">
        <v>430</v>
      </c>
      <c r="C141" s="633" t="s">
        <v>415</v>
      </c>
      <c r="D141" s="637">
        <v>207</v>
      </c>
      <c r="E141" s="637"/>
      <c r="F141" s="638"/>
    </row>
    <row r="142" spans="1:6">
      <c r="B142" s="659"/>
    </row>
    <row r="143" spans="1:6">
      <c r="A143" s="633" t="s">
        <v>494</v>
      </c>
      <c r="B143" s="634" t="s">
        <v>495</v>
      </c>
    </row>
    <row r="144" spans="1:6">
      <c r="B144" s="634" t="s">
        <v>496</v>
      </c>
    </row>
    <row r="145" spans="1:7">
      <c r="B145" s="634" t="s">
        <v>497</v>
      </c>
    </row>
    <row r="146" spans="1:7">
      <c r="B146" s="634" t="s">
        <v>430</v>
      </c>
      <c r="C146" s="633" t="s">
        <v>415</v>
      </c>
      <c r="D146" s="637">
        <v>10</v>
      </c>
      <c r="E146" s="637"/>
      <c r="F146" s="638"/>
    </row>
    <row r="147" spans="1:7">
      <c r="B147" s="634"/>
      <c r="D147" s="637"/>
      <c r="E147" s="637"/>
      <c r="F147" s="638"/>
    </row>
    <row r="148" spans="1:7">
      <c r="A148" s="633" t="s">
        <v>498</v>
      </c>
      <c r="B148" s="634" t="s">
        <v>499</v>
      </c>
    </row>
    <row r="149" spans="1:7">
      <c r="B149" s="634" t="s">
        <v>500</v>
      </c>
    </row>
    <row r="150" spans="1:7">
      <c r="B150" s="634" t="s">
        <v>501</v>
      </c>
    </row>
    <row r="151" spans="1:7">
      <c r="B151" s="634" t="s">
        <v>396</v>
      </c>
      <c r="C151" s="633" t="s">
        <v>397</v>
      </c>
      <c r="D151" s="637">
        <v>4.7</v>
      </c>
      <c r="E151" s="637"/>
      <c r="F151" s="638"/>
    </row>
    <row r="152" spans="1:7">
      <c r="B152" s="634"/>
      <c r="D152" s="637"/>
      <c r="E152" s="637"/>
      <c r="F152" s="638"/>
    </row>
    <row r="153" spans="1:7">
      <c r="A153" s="633" t="s">
        <v>502</v>
      </c>
      <c r="B153" s="634" t="s">
        <v>503</v>
      </c>
    </row>
    <row r="154" spans="1:7">
      <c r="B154" s="634" t="s">
        <v>485</v>
      </c>
    </row>
    <row r="155" spans="1:7">
      <c r="B155" s="634" t="s">
        <v>500</v>
      </c>
    </row>
    <row r="156" spans="1:7">
      <c r="B156" s="634" t="s">
        <v>501</v>
      </c>
    </row>
    <row r="157" spans="1:7">
      <c r="A157" s="644"/>
      <c r="B157" s="643" t="s">
        <v>396</v>
      </c>
      <c r="C157" s="644" t="s">
        <v>397</v>
      </c>
      <c r="D157" s="645">
        <v>41.2</v>
      </c>
      <c r="E157" s="645"/>
      <c r="F157" s="646"/>
      <c r="G157" s="647"/>
    </row>
    <row r="158" spans="1:7">
      <c r="B158" s="634"/>
      <c r="D158" s="637"/>
      <c r="E158" s="637"/>
      <c r="F158" s="638"/>
    </row>
    <row r="159" spans="1:7" ht="38.25">
      <c r="A159" s="660" t="s">
        <v>504</v>
      </c>
      <c r="B159" s="661" t="s">
        <v>505</v>
      </c>
      <c r="D159" s="637"/>
      <c r="E159" s="637"/>
      <c r="F159" s="638"/>
    </row>
    <row r="160" spans="1:7" ht="63.75">
      <c r="B160" s="661" t="s">
        <v>506</v>
      </c>
      <c r="D160" s="637"/>
      <c r="E160" s="637"/>
      <c r="F160" s="638"/>
    </row>
    <row r="161" spans="1:7" ht="38.25">
      <c r="B161" s="661" t="s">
        <v>507</v>
      </c>
      <c r="D161" s="637"/>
      <c r="E161" s="637"/>
      <c r="F161" s="638"/>
    </row>
    <row r="162" spans="1:7" ht="25.5">
      <c r="B162" s="661" t="s">
        <v>508</v>
      </c>
      <c r="D162" s="637"/>
      <c r="E162" s="637"/>
      <c r="F162" s="638"/>
    </row>
    <row r="163" spans="1:7">
      <c r="B163" s="662" t="s">
        <v>509</v>
      </c>
      <c r="D163" s="637"/>
      <c r="E163" s="637"/>
      <c r="F163" s="638"/>
    </row>
    <row r="164" spans="1:7" ht="38.25">
      <c r="B164" s="663" t="s">
        <v>510</v>
      </c>
      <c r="C164" s="633" t="s">
        <v>415</v>
      </c>
      <c r="D164" s="663">
        <f>0.5*(44.39+142.52+145.14+0.2*2*(21*5.66+21*4.58+21*5.5+23*2.82*2+23*2.33+23*2.37+23*2.84*2))</f>
        <v>305.82500000000005</v>
      </c>
      <c r="E164" s="632"/>
      <c r="F164" s="662"/>
      <c r="G164" s="662"/>
    </row>
    <row r="165" spans="1:7">
      <c r="B165" s="663"/>
      <c r="D165" s="663"/>
      <c r="E165" s="632"/>
      <c r="F165" s="662"/>
      <c r="G165" s="662"/>
    </row>
    <row r="166" spans="1:7" ht="38.25">
      <c r="A166" s="660" t="s">
        <v>511</v>
      </c>
      <c r="B166" s="661" t="s">
        <v>505</v>
      </c>
      <c r="D166" s="637"/>
      <c r="E166" s="637"/>
      <c r="F166" s="638"/>
    </row>
    <row r="167" spans="1:7" ht="89.25">
      <c r="B167" s="661" t="s">
        <v>512</v>
      </c>
      <c r="D167" s="637"/>
      <c r="E167" s="637"/>
      <c r="F167" s="638"/>
    </row>
    <row r="168" spans="1:7" ht="38.25">
      <c r="B168" s="661" t="s">
        <v>507</v>
      </c>
      <c r="D168" s="637"/>
      <c r="E168" s="637"/>
      <c r="F168" s="638"/>
    </row>
    <row r="169" spans="1:7" ht="25.5">
      <c r="B169" s="661" t="s">
        <v>508</v>
      </c>
      <c r="D169" s="637"/>
      <c r="E169" s="637"/>
      <c r="F169" s="638"/>
    </row>
    <row r="170" spans="1:7">
      <c r="B170" s="662" t="s">
        <v>509</v>
      </c>
      <c r="D170" s="637"/>
      <c r="E170" s="637"/>
      <c r="F170" s="638"/>
    </row>
    <row r="171" spans="1:7" ht="25.5">
      <c r="B171" s="663" t="s">
        <v>513</v>
      </c>
      <c r="C171" s="633" t="s">
        <v>415</v>
      </c>
      <c r="D171" s="663">
        <f>0.5*(41.07+30.78+13.88+17.64+23.44+33.17+5+16.52+23.48+32.85)</f>
        <v>118.91499999999999</v>
      </c>
      <c r="E171" s="632"/>
      <c r="F171" s="662"/>
      <c r="G171" s="662"/>
    </row>
    <row r="172" spans="1:7" ht="38.25">
      <c r="B172" s="663" t="s">
        <v>510</v>
      </c>
      <c r="C172" s="633" t="s">
        <v>415</v>
      </c>
      <c r="D172" s="663">
        <f>0.5*(44.39+142.52+145.14+0.2*2*(21*5.66+21*4.58+21*5.5+23*2.82*2+23*2.33+23*2.37+23*2.84*2))</f>
        <v>305.82500000000005</v>
      </c>
      <c r="E172" s="632"/>
      <c r="F172" s="662"/>
      <c r="G172" s="662"/>
    </row>
    <row r="173" spans="1:7">
      <c r="A173" s="664"/>
      <c r="B173" s="663"/>
      <c r="D173" s="637"/>
      <c r="E173" s="637"/>
      <c r="F173" s="638"/>
    </row>
    <row r="174" spans="1:7" ht="15">
      <c r="A174" s="665" t="s">
        <v>477</v>
      </c>
      <c r="B174" s="648" t="s">
        <v>514</v>
      </c>
      <c r="C174" s="626"/>
      <c r="D174" s="649"/>
      <c r="E174" s="649"/>
      <c r="F174" s="650"/>
      <c r="G174" s="650"/>
    </row>
    <row r="175" spans="1:7" ht="9.9499999999999993" customHeight="1">
      <c r="A175" s="626"/>
      <c r="B175" s="648"/>
      <c r="C175" s="626"/>
      <c r="D175" s="649"/>
      <c r="E175" s="649"/>
      <c r="F175" s="650"/>
      <c r="G175" s="650"/>
    </row>
    <row r="176" spans="1:7" ht="15">
      <c r="A176" s="626"/>
      <c r="B176" s="648"/>
      <c r="C176" s="626"/>
      <c r="D176" s="649"/>
      <c r="E176" s="649"/>
      <c r="F176" s="650"/>
      <c r="G176" s="650"/>
    </row>
    <row r="177" spans="1:7" ht="9.9499999999999993" customHeight="1">
      <c r="A177" s="665" t="s">
        <v>515</v>
      </c>
      <c r="B177" s="627" t="s">
        <v>516</v>
      </c>
      <c r="C177" s="626"/>
      <c r="D177" s="649"/>
      <c r="E177" s="649"/>
      <c r="F177" s="650"/>
      <c r="G177" s="650"/>
    </row>
    <row r="178" spans="1:7">
      <c r="B178" s="634"/>
    </row>
    <row r="179" spans="1:7">
      <c r="A179" s="633" t="s">
        <v>479</v>
      </c>
      <c r="B179" s="634" t="s">
        <v>517</v>
      </c>
    </row>
    <row r="180" spans="1:7">
      <c r="B180" s="634" t="s">
        <v>518</v>
      </c>
    </row>
    <row r="181" spans="1:7">
      <c r="B181" s="634" t="s">
        <v>519</v>
      </c>
      <c r="D181" s="637"/>
      <c r="E181" s="637"/>
      <c r="F181" s="638"/>
    </row>
    <row r="182" spans="1:7" ht="15">
      <c r="A182" s="626"/>
      <c r="B182" s="648"/>
      <c r="C182" s="626"/>
      <c r="D182" s="649"/>
      <c r="E182" s="649"/>
      <c r="F182" s="650"/>
      <c r="G182" s="650"/>
    </row>
    <row r="183" spans="1:7" ht="12.75" customHeight="1">
      <c r="B183" s="634" t="s">
        <v>520</v>
      </c>
      <c r="C183" s="633" t="s">
        <v>521</v>
      </c>
      <c r="D183" s="637">
        <v>950</v>
      </c>
      <c r="E183" s="637"/>
      <c r="F183" s="638"/>
    </row>
    <row r="184" spans="1:7" ht="12.75" customHeight="1">
      <c r="A184" s="626"/>
      <c r="B184" s="648"/>
      <c r="C184" s="626"/>
      <c r="D184" s="649"/>
      <c r="E184" s="649"/>
      <c r="F184" s="650"/>
      <c r="G184" s="650"/>
    </row>
    <row r="185" spans="1:7" ht="12.75" customHeight="1">
      <c r="A185" s="644"/>
      <c r="B185" s="643" t="s">
        <v>522</v>
      </c>
      <c r="C185" s="644" t="s">
        <v>521</v>
      </c>
      <c r="D185" s="645">
        <v>1100</v>
      </c>
      <c r="E185" s="645"/>
      <c r="F185" s="646"/>
      <c r="G185" s="647"/>
    </row>
    <row r="186" spans="1:7" ht="12.75" customHeight="1">
      <c r="A186" s="665" t="s">
        <v>515</v>
      </c>
      <c r="B186" s="648" t="s">
        <v>523</v>
      </c>
      <c r="C186" s="626"/>
      <c r="D186" s="649"/>
      <c r="E186" s="649"/>
      <c r="F186" s="650"/>
      <c r="G186" s="650"/>
    </row>
    <row r="187" spans="1:7" ht="12.75" customHeight="1">
      <c r="A187" s="626"/>
      <c r="B187" s="648"/>
      <c r="C187" s="626"/>
      <c r="D187" s="649"/>
      <c r="E187" s="649"/>
      <c r="F187" s="650"/>
      <c r="G187" s="650"/>
    </row>
    <row r="188" spans="1:7" ht="12.75" customHeight="1">
      <c r="A188" s="626"/>
      <c r="B188" s="648"/>
      <c r="C188" s="626"/>
      <c r="D188" s="649"/>
      <c r="E188" s="649"/>
      <c r="F188" s="650"/>
      <c r="G188" s="650"/>
    </row>
    <row r="189" spans="1:7" ht="12.75" customHeight="1">
      <c r="A189" s="626" t="s">
        <v>524</v>
      </c>
      <c r="B189" s="627" t="s">
        <v>525</v>
      </c>
      <c r="C189" s="626"/>
      <c r="D189" s="649"/>
      <c r="E189" s="649"/>
      <c r="F189" s="650"/>
      <c r="G189" s="650"/>
    </row>
    <row r="190" spans="1:7" ht="12.75" customHeight="1">
      <c r="A190" s="626"/>
      <c r="B190" s="648"/>
      <c r="C190" s="626"/>
      <c r="D190" s="649"/>
      <c r="E190" s="649"/>
      <c r="F190" s="650"/>
      <c r="G190" s="650"/>
    </row>
    <row r="191" spans="1:7" ht="12.75" customHeight="1">
      <c r="A191" s="666" t="s">
        <v>526</v>
      </c>
      <c r="B191" s="617" t="s">
        <v>527</v>
      </c>
      <c r="C191" s="626"/>
      <c r="D191" s="649"/>
      <c r="E191" s="649"/>
      <c r="F191" s="650"/>
      <c r="G191" s="650"/>
    </row>
    <row r="192" spans="1:7" ht="12.75" customHeight="1">
      <c r="A192" s="666"/>
      <c r="B192" s="617" t="s">
        <v>528</v>
      </c>
      <c r="C192" s="626"/>
      <c r="D192" s="649"/>
      <c r="E192" s="649"/>
      <c r="F192" s="650"/>
      <c r="G192" s="650"/>
    </row>
    <row r="193" spans="1:7" ht="12.75" customHeight="1">
      <c r="A193" s="666"/>
      <c r="B193" s="617" t="s">
        <v>529</v>
      </c>
      <c r="C193" s="626"/>
      <c r="D193" s="649"/>
      <c r="E193" s="649"/>
      <c r="F193" s="650"/>
      <c r="G193" s="650"/>
    </row>
    <row r="194" spans="1:7" ht="15">
      <c r="A194" s="666"/>
      <c r="B194" s="617" t="s">
        <v>530</v>
      </c>
      <c r="C194" s="626"/>
      <c r="D194" s="649"/>
      <c r="E194" s="649"/>
      <c r="F194" s="650"/>
      <c r="G194" s="650"/>
    </row>
    <row r="195" spans="1:7" ht="12.75" customHeight="1">
      <c r="A195" s="666"/>
      <c r="B195" s="617" t="s">
        <v>531</v>
      </c>
      <c r="C195" s="626"/>
      <c r="D195" s="649"/>
      <c r="E195" s="649"/>
      <c r="F195" s="650"/>
      <c r="G195" s="650"/>
    </row>
    <row r="196" spans="1:7" ht="12.75" customHeight="1">
      <c r="A196" s="666"/>
      <c r="B196" s="617" t="s">
        <v>532</v>
      </c>
      <c r="C196" s="626"/>
      <c r="D196" s="649"/>
      <c r="E196" s="649"/>
      <c r="F196" s="650"/>
      <c r="G196" s="650"/>
    </row>
    <row r="197" spans="1:7" ht="12.75" customHeight="1">
      <c r="A197" s="666"/>
      <c r="B197" s="617" t="s">
        <v>533</v>
      </c>
      <c r="C197" s="626"/>
      <c r="D197" s="649"/>
      <c r="E197" s="649"/>
      <c r="F197" s="650"/>
      <c r="G197" s="650"/>
    </row>
    <row r="198" spans="1:7" ht="12.75" customHeight="1">
      <c r="A198" s="666"/>
      <c r="B198" s="617" t="s">
        <v>534</v>
      </c>
      <c r="C198" s="626"/>
      <c r="D198" s="649"/>
      <c r="E198" s="649"/>
      <c r="F198" s="650"/>
      <c r="G198" s="650"/>
    </row>
    <row r="199" spans="1:7" ht="12.75" customHeight="1">
      <c r="A199" s="666"/>
      <c r="B199" s="617" t="s">
        <v>535</v>
      </c>
      <c r="C199" s="626"/>
      <c r="D199" s="649"/>
      <c r="E199" s="649"/>
      <c r="F199" s="650"/>
      <c r="G199" s="650"/>
    </row>
    <row r="200" spans="1:7" ht="12.75" customHeight="1">
      <c r="A200" s="666"/>
      <c r="B200" s="617" t="s">
        <v>536</v>
      </c>
      <c r="C200" s="626"/>
      <c r="D200" s="649"/>
      <c r="E200" s="649"/>
      <c r="F200" s="650"/>
      <c r="G200" s="650"/>
    </row>
    <row r="201" spans="1:7" ht="12.75" customHeight="1">
      <c r="B201" s="634" t="s">
        <v>430</v>
      </c>
      <c r="C201" s="633" t="s">
        <v>415</v>
      </c>
      <c r="D201" s="637">
        <v>370</v>
      </c>
      <c r="E201" s="637"/>
      <c r="F201" s="638"/>
    </row>
    <row r="202" spans="1:7" ht="12.75" customHeight="1">
      <c r="A202" s="666"/>
      <c r="B202" s="617"/>
      <c r="C202" s="626"/>
      <c r="D202" s="649"/>
      <c r="E202" s="649"/>
      <c r="F202" s="650"/>
      <c r="G202" s="650"/>
    </row>
    <row r="203" spans="1:7" ht="12.75" customHeight="1">
      <c r="A203" s="666" t="s">
        <v>537</v>
      </c>
      <c r="B203" s="617" t="s">
        <v>538</v>
      </c>
      <c r="C203" s="626"/>
      <c r="D203" s="649"/>
      <c r="E203" s="649"/>
      <c r="F203" s="650"/>
      <c r="G203" s="650"/>
    </row>
    <row r="204" spans="1:7" ht="12.75" customHeight="1">
      <c r="A204" s="666"/>
      <c r="B204" s="617" t="s">
        <v>539</v>
      </c>
      <c r="C204" s="626"/>
      <c r="D204" s="649"/>
      <c r="E204" s="649"/>
      <c r="F204" s="650"/>
      <c r="G204" s="650"/>
    </row>
    <row r="205" spans="1:7" ht="15">
      <c r="A205" s="666"/>
      <c r="B205" s="617" t="s">
        <v>540</v>
      </c>
      <c r="C205" s="626"/>
      <c r="D205" s="649"/>
      <c r="E205" s="649"/>
      <c r="F205" s="638"/>
      <c r="G205" s="638"/>
    </row>
    <row r="206" spans="1:7" ht="12.75" customHeight="1">
      <c r="A206" s="666"/>
      <c r="B206" s="617" t="s">
        <v>541</v>
      </c>
      <c r="C206" s="626"/>
      <c r="D206" s="649"/>
      <c r="E206" s="649"/>
      <c r="F206" s="638"/>
      <c r="G206" s="638"/>
    </row>
    <row r="207" spans="1:7" ht="12.75" customHeight="1">
      <c r="A207" s="667"/>
      <c r="B207" s="617" t="s">
        <v>542</v>
      </c>
      <c r="C207" s="626"/>
      <c r="D207" s="649"/>
      <c r="E207" s="649"/>
      <c r="F207" s="638"/>
      <c r="G207" s="638"/>
    </row>
    <row r="208" spans="1:7" ht="12.75" customHeight="1">
      <c r="A208" s="666"/>
      <c r="B208" s="617" t="s">
        <v>543</v>
      </c>
      <c r="C208" s="626"/>
      <c r="D208" s="649"/>
      <c r="E208" s="649"/>
      <c r="F208" s="638"/>
      <c r="G208" s="638"/>
    </row>
    <row r="209" spans="1:7" ht="12.75" customHeight="1">
      <c r="A209" s="666"/>
      <c r="B209" s="634" t="s">
        <v>544</v>
      </c>
      <c r="D209" s="637"/>
      <c r="E209" s="637"/>
      <c r="F209" s="638"/>
      <c r="G209" s="638"/>
    </row>
    <row r="210" spans="1:7" ht="12.75" customHeight="1">
      <c r="A210" s="666"/>
      <c r="B210" s="617" t="s">
        <v>535</v>
      </c>
      <c r="C210" s="626"/>
      <c r="D210" s="649"/>
      <c r="E210" s="649"/>
      <c r="F210" s="650"/>
      <c r="G210" s="650"/>
    </row>
    <row r="211" spans="1:7" ht="12.75" customHeight="1">
      <c r="A211" s="666"/>
      <c r="B211" s="617" t="s">
        <v>536</v>
      </c>
      <c r="C211" s="626"/>
      <c r="D211" s="649"/>
      <c r="E211" s="649"/>
      <c r="F211" s="650"/>
      <c r="G211" s="650"/>
    </row>
    <row r="212" spans="1:7" ht="12.75" customHeight="1">
      <c r="B212" s="634" t="s">
        <v>430</v>
      </c>
      <c r="C212" s="633" t="s">
        <v>415</v>
      </c>
      <c r="D212" s="637">
        <v>570</v>
      </c>
      <c r="E212" s="637"/>
      <c r="F212" s="638"/>
    </row>
    <row r="213" spans="1:7" ht="12.75" customHeight="1">
      <c r="A213" s="666"/>
      <c r="B213" s="634"/>
      <c r="D213" s="637"/>
      <c r="E213" s="637"/>
      <c r="F213" s="638"/>
      <c r="G213" s="638"/>
    </row>
    <row r="214" spans="1:7" ht="12.75" customHeight="1">
      <c r="A214" s="666" t="s">
        <v>545</v>
      </c>
      <c r="B214" s="617" t="s">
        <v>546</v>
      </c>
      <c r="C214" s="626"/>
      <c r="D214" s="649"/>
      <c r="E214" s="649"/>
      <c r="F214" s="650"/>
      <c r="G214" s="650"/>
    </row>
    <row r="215" spans="1:7" ht="12.75" customHeight="1">
      <c r="A215" s="666"/>
      <c r="B215" s="617" t="s">
        <v>547</v>
      </c>
      <c r="C215" s="626"/>
      <c r="D215" s="649"/>
      <c r="E215" s="649"/>
      <c r="F215" s="650"/>
      <c r="G215" s="650"/>
    </row>
    <row r="216" spans="1:7">
      <c r="A216" s="666"/>
      <c r="B216" s="639" t="s">
        <v>548</v>
      </c>
      <c r="D216" s="637"/>
      <c r="E216" s="637"/>
      <c r="F216" s="638"/>
      <c r="G216" s="638"/>
    </row>
    <row r="217" spans="1:7" ht="12.75" customHeight="1">
      <c r="A217" s="666"/>
      <c r="B217" s="634" t="s">
        <v>549</v>
      </c>
      <c r="D217" s="637"/>
      <c r="E217" s="637"/>
      <c r="F217" s="650"/>
      <c r="G217" s="650"/>
    </row>
    <row r="218" spans="1:7" ht="12.75" customHeight="1">
      <c r="A218" s="666"/>
      <c r="B218" s="634" t="s">
        <v>550</v>
      </c>
      <c r="D218" s="637"/>
      <c r="E218" s="637"/>
      <c r="F218" s="650"/>
      <c r="G218" s="650"/>
    </row>
    <row r="219" spans="1:7" ht="12.75" customHeight="1">
      <c r="A219" s="666"/>
      <c r="B219" s="639" t="s">
        <v>551</v>
      </c>
      <c r="D219" s="637"/>
      <c r="E219" s="637"/>
      <c r="F219" s="638"/>
      <c r="G219" s="638"/>
    </row>
    <row r="220" spans="1:7" ht="12.75" customHeight="1">
      <c r="A220" s="666"/>
      <c r="B220" s="639" t="s">
        <v>552</v>
      </c>
      <c r="D220" s="637"/>
      <c r="E220" s="637"/>
      <c r="F220" s="638"/>
      <c r="G220" s="638"/>
    </row>
    <row r="221" spans="1:7" ht="12.75" customHeight="1">
      <c r="A221" s="666"/>
      <c r="B221" s="639" t="s">
        <v>553</v>
      </c>
      <c r="D221" s="637"/>
      <c r="E221" s="637"/>
      <c r="F221" s="638"/>
      <c r="G221" s="638"/>
    </row>
    <row r="222" spans="1:7" ht="12.75" customHeight="1">
      <c r="A222" s="666"/>
      <c r="B222" s="639" t="s">
        <v>554</v>
      </c>
      <c r="D222" s="637"/>
      <c r="E222" s="637"/>
      <c r="F222" s="638"/>
      <c r="G222" s="638"/>
    </row>
    <row r="223" spans="1:7" ht="12.75" customHeight="1">
      <c r="B223" s="634" t="s">
        <v>430</v>
      </c>
      <c r="C223" s="633" t="s">
        <v>415</v>
      </c>
      <c r="D223" s="637">
        <v>367</v>
      </c>
      <c r="E223" s="637"/>
      <c r="F223" s="638"/>
    </row>
    <row r="224" spans="1:7" ht="12.75" customHeight="1">
      <c r="A224" s="666"/>
      <c r="B224" s="639"/>
      <c r="D224" s="637"/>
      <c r="E224" s="637"/>
      <c r="F224" s="638"/>
      <c r="G224" s="638"/>
    </row>
    <row r="225" spans="1:7" ht="12.75" customHeight="1">
      <c r="A225" s="666" t="s">
        <v>555</v>
      </c>
      <c r="B225" s="668" t="s">
        <v>556</v>
      </c>
      <c r="C225" s="626"/>
      <c r="D225" s="649"/>
      <c r="E225" s="649"/>
      <c r="F225" s="650"/>
      <c r="G225" s="650"/>
    </row>
    <row r="226" spans="1:7" ht="12.75" customHeight="1">
      <c r="A226" s="666"/>
      <c r="B226" s="668" t="s">
        <v>557</v>
      </c>
      <c r="C226" s="626"/>
      <c r="D226" s="649"/>
      <c r="E226" s="649"/>
      <c r="F226" s="650"/>
      <c r="G226" s="650"/>
    </row>
    <row r="227" spans="1:7" ht="12.75" customHeight="1">
      <c r="A227" s="666"/>
      <c r="B227" s="669" t="s">
        <v>558</v>
      </c>
      <c r="D227" s="637"/>
      <c r="E227" s="637"/>
      <c r="F227" s="638"/>
      <c r="G227" s="638"/>
    </row>
    <row r="228" spans="1:7" ht="12.75" customHeight="1">
      <c r="A228" s="666"/>
      <c r="B228" s="668" t="s">
        <v>559</v>
      </c>
      <c r="D228" s="637"/>
      <c r="E228" s="637"/>
      <c r="F228" s="650"/>
      <c r="G228" s="650"/>
    </row>
    <row r="229" spans="1:7" ht="12.75" customHeight="1">
      <c r="A229" s="666"/>
      <c r="B229" s="668" t="s">
        <v>560</v>
      </c>
      <c r="D229" s="637"/>
      <c r="E229" s="637"/>
      <c r="F229" s="650"/>
      <c r="G229" s="650"/>
    </row>
    <row r="230" spans="1:7" ht="12.75" customHeight="1">
      <c r="A230" s="666"/>
      <c r="B230" s="669" t="s">
        <v>561</v>
      </c>
      <c r="D230" s="637"/>
      <c r="E230" s="637"/>
      <c r="F230" s="638"/>
      <c r="G230" s="638"/>
    </row>
    <row r="231" spans="1:7" ht="12.75" customHeight="1">
      <c r="A231" s="666"/>
      <c r="B231" s="669" t="s">
        <v>562</v>
      </c>
      <c r="D231" s="637"/>
      <c r="E231" s="637"/>
      <c r="F231" s="638"/>
      <c r="G231" s="638"/>
    </row>
    <row r="232" spans="1:7" ht="12.75" customHeight="1">
      <c r="A232" s="666"/>
      <c r="B232" s="669" t="s">
        <v>563</v>
      </c>
      <c r="D232" s="637"/>
      <c r="E232" s="637"/>
      <c r="F232" s="638"/>
      <c r="G232" s="638"/>
    </row>
    <row r="233" spans="1:7" ht="12.75" customHeight="1">
      <c r="A233" s="666"/>
      <c r="B233" s="669" t="s">
        <v>564</v>
      </c>
      <c r="D233" s="637"/>
      <c r="E233" s="637"/>
      <c r="F233" s="638"/>
      <c r="G233" s="638"/>
    </row>
    <row r="234" spans="1:7" ht="12.75" customHeight="1">
      <c r="A234" s="666"/>
      <c r="B234" s="669" t="s">
        <v>565</v>
      </c>
      <c r="D234" s="637"/>
      <c r="E234" s="637"/>
      <c r="F234" s="638"/>
      <c r="G234" s="638"/>
    </row>
    <row r="235" spans="1:7" ht="12.75" customHeight="1">
      <c r="A235" s="666"/>
      <c r="B235" s="669" t="s">
        <v>566</v>
      </c>
      <c r="D235" s="637"/>
      <c r="E235" s="637"/>
      <c r="F235" s="638"/>
      <c r="G235" s="638"/>
    </row>
    <row r="236" spans="1:7" ht="12.75" customHeight="1">
      <c r="A236" s="666"/>
      <c r="B236" s="669" t="s">
        <v>567</v>
      </c>
      <c r="D236" s="637"/>
      <c r="E236" s="637"/>
      <c r="F236" s="638"/>
      <c r="G236" s="638"/>
    </row>
    <row r="237" spans="1:7" ht="12.75" customHeight="1">
      <c r="A237" s="666"/>
      <c r="B237" s="669" t="s">
        <v>568</v>
      </c>
      <c r="D237" s="637"/>
      <c r="E237" s="637"/>
      <c r="F237" s="638"/>
      <c r="G237" s="638"/>
    </row>
    <row r="238" spans="1:7" ht="12.75" customHeight="1">
      <c r="A238" s="666"/>
      <c r="B238" s="669" t="s">
        <v>569</v>
      </c>
      <c r="D238" s="637"/>
      <c r="E238" s="637"/>
      <c r="F238" s="638"/>
      <c r="G238" s="638"/>
    </row>
    <row r="239" spans="1:7">
      <c r="A239" s="666"/>
      <c r="B239" s="669" t="s">
        <v>570</v>
      </c>
      <c r="D239" s="637"/>
      <c r="E239" s="637"/>
      <c r="F239" s="638"/>
      <c r="G239" s="638"/>
    </row>
    <row r="240" spans="1:7" ht="12.75" customHeight="1">
      <c r="A240" s="666"/>
      <c r="B240" s="669" t="s">
        <v>571</v>
      </c>
      <c r="D240" s="637"/>
      <c r="E240" s="637"/>
      <c r="F240" s="638"/>
      <c r="G240" s="638"/>
    </row>
    <row r="241" spans="1:7" ht="12.75" customHeight="1">
      <c r="A241" s="666"/>
      <c r="B241" s="669" t="s">
        <v>572</v>
      </c>
      <c r="D241" s="637"/>
      <c r="E241" s="637"/>
      <c r="F241" s="638"/>
      <c r="G241" s="638"/>
    </row>
    <row r="242" spans="1:7" ht="12.75" customHeight="1">
      <c r="A242" s="666"/>
      <c r="B242" s="669" t="s">
        <v>573</v>
      </c>
      <c r="D242" s="637"/>
      <c r="E242" s="637"/>
      <c r="F242" s="638"/>
      <c r="G242" s="638"/>
    </row>
    <row r="243" spans="1:7" ht="12.75" customHeight="1">
      <c r="A243" s="666"/>
      <c r="B243" s="669" t="s">
        <v>574</v>
      </c>
      <c r="D243" s="637"/>
      <c r="E243" s="637"/>
      <c r="F243" s="638"/>
      <c r="G243" s="638"/>
    </row>
    <row r="244" spans="1:7" ht="12.75" customHeight="1">
      <c r="A244" s="666"/>
      <c r="B244" s="669" t="s">
        <v>575</v>
      </c>
      <c r="D244" s="637"/>
      <c r="E244" s="637"/>
      <c r="F244" s="638"/>
      <c r="G244" s="638"/>
    </row>
    <row r="245" spans="1:7" ht="12.75" customHeight="1">
      <c r="A245" s="666"/>
      <c r="B245" s="669" t="s">
        <v>576</v>
      </c>
      <c r="D245" s="637"/>
      <c r="E245" s="637"/>
      <c r="F245" s="638"/>
      <c r="G245" s="638"/>
    </row>
    <row r="246" spans="1:7" ht="12.75" customHeight="1">
      <c r="B246" s="634" t="s">
        <v>430</v>
      </c>
      <c r="C246" s="633" t="s">
        <v>415</v>
      </c>
      <c r="D246" s="637">
        <v>81</v>
      </c>
      <c r="E246" s="637"/>
      <c r="F246" s="638"/>
    </row>
    <row r="247" spans="1:7" ht="12.75" customHeight="1">
      <c r="A247" s="666"/>
      <c r="B247" s="639"/>
      <c r="D247" s="637"/>
      <c r="E247" s="637"/>
      <c r="F247" s="638"/>
      <c r="G247" s="638"/>
    </row>
    <row r="248" spans="1:7" ht="12.75" customHeight="1">
      <c r="A248" s="666" t="s">
        <v>577</v>
      </c>
      <c r="B248" s="617" t="s">
        <v>578</v>
      </c>
      <c r="C248" s="626"/>
      <c r="D248" s="649"/>
      <c r="E248" s="649"/>
      <c r="F248" s="650"/>
      <c r="G248" s="650"/>
    </row>
    <row r="249" spans="1:7" ht="12.75" customHeight="1">
      <c r="A249" s="666"/>
      <c r="B249" s="617" t="s">
        <v>579</v>
      </c>
      <c r="C249" s="626"/>
      <c r="D249" s="649"/>
      <c r="E249" s="649"/>
      <c r="F249" s="650"/>
      <c r="G249" s="650"/>
    </row>
    <row r="250" spans="1:7" ht="12.75" customHeight="1">
      <c r="A250" s="666"/>
      <c r="B250" s="639" t="s">
        <v>580</v>
      </c>
      <c r="D250" s="637"/>
      <c r="E250" s="637"/>
      <c r="F250" s="638"/>
      <c r="G250" s="638"/>
    </row>
    <row r="251" spans="1:7" ht="12.75" customHeight="1">
      <c r="A251" s="666"/>
      <c r="B251" s="634" t="s">
        <v>581</v>
      </c>
      <c r="D251" s="637"/>
      <c r="E251" s="637"/>
      <c r="F251" s="650"/>
      <c r="G251" s="650"/>
    </row>
    <row r="252" spans="1:7" ht="12.75" customHeight="1">
      <c r="A252" s="666"/>
      <c r="B252" s="634" t="s">
        <v>582</v>
      </c>
      <c r="D252" s="637"/>
      <c r="E252" s="637"/>
      <c r="F252" s="650"/>
      <c r="G252" s="650"/>
    </row>
    <row r="253" spans="1:7" ht="12.75" customHeight="1">
      <c r="A253" s="666"/>
      <c r="B253" s="639" t="s">
        <v>583</v>
      </c>
      <c r="D253" s="637"/>
      <c r="E253" s="637"/>
      <c r="F253" s="638"/>
      <c r="G253" s="638"/>
    </row>
    <row r="254" spans="1:7" ht="12.75" customHeight="1">
      <c r="A254" s="666"/>
      <c r="B254" s="639" t="s">
        <v>584</v>
      </c>
      <c r="D254" s="637"/>
      <c r="E254" s="637"/>
      <c r="F254" s="638"/>
      <c r="G254" s="638"/>
    </row>
    <row r="255" spans="1:7" ht="12.75" customHeight="1">
      <c r="A255" s="666"/>
      <c r="B255" s="639" t="s">
        <v>585</v>
      </c>
      <c r="D255" s="637"/>
      <c r="E255" s="637"/>
      <c r="F255" s="638"/>
      <c r="G255" s="638"/>
    </row>
    <row r="256" spans="1:7">
      <c r="A256" s="666"/>
      <c r="B256" s="639" t="s">
        <v>586</v>
      </c>
      <c r="D256" s="637"/>
      <c r="E256" s="637"/>
      <c r="F256" s="638"/>
      <c r="G256" s="638"/>
    </row>
    <row r="257" spans="1:7">
      <c r="A257" s="666"/>
      <c r="B257" s="639" t="s">
        <v>587</v>
      </c>
      <c r="D257" s="637"/>
      <c r="E257" s="637"/>
      <c r="F257" s="638"/>
      <c r="G257" s="638"/>
    </row>
    <row r="258" spans="1:7" ht="12.75" customHeight="1">
      <c r="A258" s="666"/>
      <c r="B258" s="639" t="s">
        <v>588</v>
      </c>
      <c r="D258" s="637"/>
      <c r="E258" s="637"/>
      <c r="F258" s="638"/>
      <c r="G258" s="638"/>
    </row>
    <row r="259" spans="1:7">
      <c r="A259" s="666"/>
      <c r="B259" s="639" t="s">
        <v>589</v>
      </c>
      <c r="D259" s="637"/>
      <c r="E259" s="637"/>
      <c r="F259" s="638"/>
      <c r="G259" s="638"/>
    </row>
    <row r="260" spans="1:7">
      <c r="A260" s="666"/>
      <c r="B260" s="639" t="s">
        <v>590</v>
      </c>
      <c r="D260" s="637"/>
      <c r="E260" s="637"/>
      <c r="F260" s="638"/>
      <c r="G260" s="638"/>
    </row>
    <row r="261" spans="1:7">
      <c r="A261" s="666"/>
      <c r="B261" s="639" t="s">
        <v>591</v>
      </c>
      <c r="D261" s="637"/>
      <c r="E261" s="637"/>
      <c r="F261" s="638"/>
      <c r="G261" s="638"/>
    </row>
    <row r="262" spans="1:7">
      <c r="A262" s="666"/>
      <c r="B262" s="639" t="s">
        <v>592</v>
      </c>
      <c r="D262" s="637"/>
      <c r="E262" s="637"/>
      <c r="F262" s="638"/>
      <c r="G262" s="638"/>
    </row>
    <row r="263" spans="1:7">
      <c r="B263" s="634" t="s">
        <v>430</v>
      </c>
      <c r="C263" s="633" t="s">
        <v>415</v>
      </c>
      <c r="D263" s="637">
        <v>570</v>
      </c>
      <c r="E263" s="637"/>
      <c r="F263" s="638"/>
    </row>
    <row r="264" spans="1:7">
      <c r="B264" s="634"/>
      <c r="D264" s="637"/>
      <c r="E264" s="637"/>
      <c r="F264" s="638"/>
    </row>
    <row r="265" spans="1:7" ht="15">
      <c r="A265" s="666" t="s">
        <v>593</v>
      </c>
      <c r="B265" s="617" t="s">
        <v>594</v>
      </c>
      <c r="C265" s="626"/>
      <c r="D265" s="649"/>
      <c r="E265" s="649"/>
      <c r="F265" s="650"/>
      <c r="G265" s="650"/>
    </row>
    <row r="266" spans="1:7">
      <c r="B266" s="634" t="s">
        <v>595</v>
      </c>
      <c r="D266" s="637"/>
      <c r="E266" s="637"/>
      <c r="F266" s="638"/>
    </row>
    <row r="267" spans="1:7">
      <c r="B267" s="634" t="s">
        <v>596</v>
      </c>
      <c r="D267" s="637"/>
      <c r="E267" s="637"/>
      <c r="F267" s="638"/>
    </row>
    <row r="268" spans="1:7" ht="12.75" customHeight="1">
      <c r="B268" s="634" t="s">
        <v>597</v>
      </c>
      <c r="D268" s="637"/>
      <c r="E268" s="637"/>
      <c r="F268" s="638"/>
    </row>
    <row r="269" spans="1:7">
      <c r="B269" s="634" t="s">
        <v>598</v>
      </c>
      <c r="D269" s="637"/>
      <c r="E269" s="637"/>
      <c r="F269" s="638"/>
    </row>
    <row r="270" spans="1:7">
      <c r="B270" s="634" t="s">
        <v>599</v>
      </c>
      <c r="D270" s="637"/>
      <c r="E270" s="637"/>
      <c r="F270" s="638"/>
    </row>
    <row r="271" spans="1:7">
      <c r="B271" s="634" t="s">
        <v>600</v>
      </c>
      <c r="D271" s="637"/>
      <c r="E271" s="637"/>
      <c r="F271" s="638"/>
    </row>
    <row r="272" spans="1:7">
      <c r="B272" s="634" t="s">
        <v>601</v>
      </c>
      <c r="D272" s="637"/>
      <c r="E272" s="637"/>
      <c r="F272" s="638"/>
    </row>
    <row r="273" spans="1:7" ht="12.75" customHeight="1">
      <c r="B273" s="634" t="s">
        <v>430</v>
      </c>
      <c r="C273" s="633" t="s">
        <v>415</v>
      </c>
      <c r="D273" s="637">
        <v>253</v>
      </c>
      <c r="E273" s="637"/>
      <c r="F273" s="638"/>
    </row>
    <row r="274" spans="1:7" ht="12.75" customHeight="1">
      <c r="B274" s="634"/>
      <c r="D274" s="637"/>
      <c r="E274" s="637"/>
      <c r="F274" s="638"/>
    </row>
    <row r="275" spans="1:7" ht="12.75" customHeight="1">
      <c r="A275" s="666" t="s">
        <v>593</v>
      </c>
      <c r="B275" s="617" t="s">
        <v>594</v>
      </c>
      <c r="C275" s="626"/>
      <c r="D275" s="649"/>
      <c r="E275" s="649"/>
      <c r="F275" s="650"/>
      <c r="G275" s="650"/>
    </row>
    <row r="276" spans="1:7">
      <c r="B276" s="634" t="s">
        <v>602</v>
      </c>
      <c r="D276" s="637"/>
      <c r="E276" s="637"/>
      <c r="F276" s="638"/>
    </row>
    <row r="277" spans="1:7">
      <c r="B277" s="634" t="s">
        <v>603</v>
      </c>
      <c r="D277" s="637"/>
      <c r="E277" s="637"/>
      <c r="F277" s="638"/>
    </row>
    <row r="278" spans="1:7">
      <c r="B278" s="634" t="s">
        <v>604</v>
      </c>
      <c r="D278" s="637"/>
      <c r="E278" s="637"/>
      <c r="F278" s="638"/>
    </row>
    <row r="279" spans="1:7">
      <c r="B279" s="634" t="s">
        <v>605</v>
      </c>
      <c r="D279" s="637"/>
      <c r="E279" s="637"/>
      <c r="F279" s="638"/>
    </row>
    <row r="280" spans="1:7" ht="12.75" customHeight="1">
      <c r="A280" s="622"/>
      <c r="B280" s="634" t="s">
        <v>606</v>
      </c>
      <c r="D280" s="670"/>
      <c r="E280" s="670"/>
    </row>
    <row r="281" spans="1:7" ht="12.75" customHeight="1">
      <c r="A281" s="622"/>
      <c r="B281" s="634" t="s">
        <v>607</v>
      </c>
      <c r="D281" s="670"/>
      <c r="E281" s="670"/>
    </row>
    <row r="282" spans="1:7" ht="12.75" customHeight="1">
      <c r="A282" s="622"/>
      <c r="B282" s="634" t="s">
        <v>608</v>
      </c>
      <c r="D282" s="670"/>
      <c r="E282" s="670"/>
    </row>
    <row r="283" spans="1:7" ht="12.75" customHeight="1">
      <c r="B283" s="634" t="s">
        <v>600</v>
      </c>
      <c r="D283" s="637"/>
      <c r="E283" s="637"/>
      <c r="F283" s="638"/>
    </row>
    <row r="284" spans="1:7">
      <c r="B284" s="634" t="s">
        <v>601</v>
      </c>
      <c r="D284" s="637"/>
      <c r="E284" s="637"/>
      <c r="F284" s="638"/>
    </row>
    <row r="285" spans="1:7" ht="12.75" customHeight="1">
      <c r="A285" s="644"/>
      <c r="B285" s="643" t="s">
        <v>430</v>
      </c>
      <c r="C285" s="644" t="s">
        <v>415</v>
      </c>
      <c r="D285" s="645">
        <v>235</v>
      </c>
      <c r="E285" s="645"/>
      <c r="F285" s="646"/>
      <c r="G285" s="647"/>
    </row>
    <row r="286" spans="1:7" ht="12.75" customHeight="1">
      <c r="A286" s="665" t="s">
        <v>515</v>
      </c>
      <c r="B286" s="648" t="s">
        <v>609</v>
      </c>
      <c r="C286" s="626"/>
      <c r="D286" s="649"/>
      <c r="E286" s="649"/>
      <c r="F286" s="650"/>
      <c r="G286" s="650"/>
    </row>
    <row r="287" spans="1:7" ht="12.75" customHeight="1">
      <c r="A287" s="622"/>
      <c r="B287" s="634"/>
      <c r="D287" s="670"/>
      <c r="E287" s="670"/>
    </row>
    <row r="288" spans="1:7" ht="12.75" customHeight="1">
      <c r="A288" s="622"/>
      <c r="B288" s="634"/>
      <c r="D288" s="670"/>
      <c r="E288" s="670"/>
    </row>
    <row r="289" spans="1:7" ht="12.75" customHeight="1">
      <c r="A289" s="622"/>
      <c r="B289" s="634"/>
      <c r="D289" s="670"/>
      <c r="E289" s="670"/>
    </row>
    <row r="290" spans="1:7" ht="12.75" customHeight="1">
      <c r="A290" s="622"/>
      <c r="B290" s="634"/>
      <c r="D290" s="670"/>
      <c r="E290" s="670"/>
    </row>
    <row r="291" spans="1:7" ht="12.75" customHeight="1">
      <c r="A291" s="626">
        <v>6</v>
      </c>
      <c r="B291" s="627" t="s">
        <v>610</v>
      </c>
      <c r="C291" s="626"/>
      <c r="D291" s="649"/>
      <c r="E291" s="649"/>
      <c r="F291" s="650"/>
      <c r="G291" s="650"/>
    </row>
    <row r="292" spans="1:7" ht="12.75" customHeight="1">
      <c r="A292" s="626"/>
      <c r="B292" s="648"/>
      <c r="C292" s="626"/>
      <c r="D292" s="649"/>
      <c r="E292" s="649"/>
      <c r="F292" s="650"/>
      <c r="G292" s="650"/>
    </row>
    <row r="293" spans="1:7" ht="12.75" customHeight="1">
      <c r="A293" s="666"/>
      <c r="B293" s="640" t="s">
        <v>382</v>
      </c>
      <c r="C293" s="666"/>
      <c r="D293" s="671"/>
      <c r="E293" s="671"/>
      <c r="F293" s="638"/>
    </row>
    <row r="294" spans="1:7" ht="12.75" customHeight="1">
      <c r="A294" s="666"/>
      <c r="B294" s="662" t="s">
        <v>611</v>
      </c>
      <c r="C294" s="666"/>
      <c r="D294" s="671"/>
      <c r="E294" s="671"/>
      <c r="F294" s="638"/>
    </row>
    <row r="295" spans="1:7" ht="12.75" customHeight="1">
      <c r="A295" s="666"/>
      <c r="B295" s="662" t="s">
        <v>612</v>
      </c>
      <c r="C295" s="666"/>
      <c r="D295" s="671"/>
      <c r="E295" s="671"/>
      <c r="F295" s="638"/>
    </row>
    <row r="296" spans="1:7" ht="12.75" customHeight="1">
      <c r="A296" s="666"/>
      <c r="B296" s="662" t="s">
        <v>613</v>
      </c>
      <c r="C296" s="666"/>
      <c r="D296" s="671"/>
      <c r="E296" s="671"/>
      <c r="F296" s="638"/>
    </row>
    <row r="297" spans="1:7" ht="12.75" customHeight="1">
      <c r="A297" s="666"/>
      <c r="B297" s="662" t="s">
        <v>614</v>
      </c>
      <c r="C297" s="666"/>
      <c r="D297" s="671"/>
      <c r="E297" s="671"/>
      <c r="F297" s="638"/>
    </row>
    <row r="298" spans="1:7" ht="12.75" customHeight="1">
      <c r="A298" s="666"/>
      <c r="B298" s="662" t="s">
        <v>615</v>
      </c>
      <c r="C298" s="666"/>
      <c r="D298" s="671"/>
      <c r="E298" s="671"/>
      <c r="F298" s="638"/>
    </row>
    <row r="299" spans="1:7" ht="12.75" customHeight="1">
      <c r="A299" s="666"/>
      <c r="B299" s="662" t="s">
        <v>616</v>
      </c>
      <c r="C299" s="666"/>
      <c r="D299" s="671"/>
      <c r="E299" s="671"/>
      <c r="F299" s="638"/>
    </row>
    <row r="300" spans="1:7" ht="12.75" customHeight="1">
      <c r="A300" s="666"/>
      <c r="B300" s="662" t="s">
        <v>617</v>
      </c>
      <c r="C300" s="666"/>
      <c r="D300" s="671"/>
      <c r="E300" s="671"/>
      <c r="F300" s="638"/>
    </row>
    <row r="301" spans="1:7" ht="12.75" customHeight="1">
      <c r="A301" s="666"/>
      <c r="B301" s="662" t="s">
        <v>618</v>
      </c>
      <c r="C301" s="666"/>
      <c r="D301" s="671"/>
      <c r="E301" s="671"/>
      <c r="F301" s="638"/>
    </row>
    <row r="302" spans="1:7" ht="12.75" customHeight="1">
      <c r="A302" s="666"/>
      <c r="B302" s="662" t="s">
        <v>619</v>
      </c>
      <c r="C302" s="666"/>
      <c r="D302" s="671"/>
      <c r="E302" s="671"/>
      <c r="F302" s="638"/>
    </row>
    <row r="303" spans="1:7" ht="12.75" customHeight="1">
      <c r="A303" s="666"/>
      <c r="B303" s="662" t="s">
        <v>620</v>
      </c>
      <c r="C303" s="666"/>
      <c r="D303" s="671"/>
      <c r="E303" s="671"/>
      <c r="F303" s="638"/>
    </row>
    <row r="304" spans="1:7" ht="12.75" customHeight="1">
      <c r="A304" s="666"/>
      <c r="B304" s="662" t="s">
        <v>621</v>
      </c>
      <c r="C304" s="666"/>
      <c r="D304" s="671"/>
      <c r="E304" s="671"/>
      <c r="F304" s="638"/>
      <c r="G304" s="632"/>
    </row>
    <row r="305" spans="1:7" ht="12.75" customHeight="1">
      <c r="A305" s="666"/>
      <c r="B305" s="662" t="s">
        <v>622</v>
      </c>
      <c r="C305" s="666"/>
      <c r="D305" s="671"/>
      <c r="E305" s="671"/>
      <c r="F305" s="638"/>
      <c r="G305" s="632"/>
    </row>
    <row r="306" spans="1:7" ht="12.75" customHeight="1">
      <c r="A306" s="666"/>
      <c r="B306" s="662" t="s">
        <v>623</v>
      </c>
      <c r="C306" s="666"/>
      <c r="D306" s="671"/>
      <c r="E306" s="671"/>
      <c r="F306" s="638"/>
      <c r="G306" s="632"/>
    </row>
    <row r="307" spans="1:7" ht="12.75" customHeight="1">
      <c r="A307" s="666"/>
      <c r="B307" s="662" t="s">
        <v>624</v>
      </c>
      <c r="C307" s="666"/>
      <c r="D307" s="671"/>
      <c r="E307" s="671"/>
      <c r="F307" s="638"/>
      <c r="G307" s="632"/>
    </row>
    <row r="308" spans="1:7" ht="12.75" customHeight="1">
      <c r="A308" s="666"/>
      <c r="B308" s="662" t="s">
        <v>625</v>
      </c>
      <c r="C308" s="666"/>
      <c r="D308" s="671"/>
      <c r="E308" s="671"/>
      <c r="F308" s="638"/>
      <c r="G308" s="632"/>
    </row>
    <row r="309" spans="1:7" ht="12.75" customHeight="1">
      <c r="A309" s="666"/>
      <c r="B309" s="662" t="s">
        <v>626</v>
      </c>
      <c r="C309" s="666"/>
      <c r="D309" s="671"/>
      <c r="E309" s="671"/>
      <c r="F309" s="638"/>
      <c r="G309" s="632"/>
    </row>
    <row r="310" spans="1:7" ht="12.75" customHeight="1">
      <c r="A310" s="666"/>
      <c r="B310" s="662" t="s">
        <v>627</v>
      </c>
      <c r="C310" s="666"/>
      <c r="D310" s="671"/>
      <c r="E310" s="671"/>
      <c r="F310" s="638"/>
      <c r="G310" s="632"/>
    </row>
    <row r="311" spans="1:7" ht="12.75" customHeight="1">
      <c r="A311" s="666"/>
      <c r="B311" s="662" t="s">
        <v>628</v>
      </c>
      <c r="C311" s="666"/>
      <c r="D311" s="671"/>
      <c r="E311" s="671"/>
      <c r="F311" s="638"/>
      <c r="G311" s="632"/>
    </row>
    <row r="312" spans="1:7" ht="12.75" customHeight="1">
      <c r="A312" s="666"/>
      <c r="B312" s="662" t="s">
        <v>629</v>
      </c>
      <c r="C312" s="666"/>
      <c r="D312" s="671"/>
      <c r="E312" s="671"/>
      <c r="F312" s="638"/>
      <c r="G312" s="632"/>
    </row>
    <row r="313" spans="1:7" ht="12.75" customHeight="1">
      <c r="A313" s="666"/>
      <c r="B313" s="662" t="s">
        <v>630</v>
      </c>
      <c r="C313" s="666"/>
      <c r="D313" s="671"/>
      <c r="E313" s="671"/>
      <c r="F313" s="638"/>
      <c r="G313" s="632"/>
    </row>
    <row r="314" spans="1:7">
      <c r="A314" s="666"/>
      <c r="B314" s="662" t="s">
        <v>631</v>
      </c>
      <c r="C314" s="666"/>
      <c r="D314" s="671"/>
      <c r="E314" s="671"/>
      <c r="F314" s="638"/>
      <c r="G314" s="632"/>
    </row>
    <row r="315" spans="1:7" ht="12.75" customHeight="1">
      <c r="A315" s="666"/>
      <c r="B315" s="662" t="s">
        <v>632</v>
      </c>
      <c r="C315" s="666"/>
      <c r="D315" s="671"/>
      <c r="E315" s="671"/>
      <c r="F315" s="638"/>
      <c r="G315" s="632"/>
    </row>
    <row r="316" spans="1:7" ht="12.75" customHeight="1">
      <c r="A316" s="666"/>
      <c r="B316" s="662" t="s">
        <v>633</v>
      </c>
      <c r="C316" s="666"/>
      <c r="D316" s="671"/>
      <c r="E316" s="671"/>
      <c r="F316" s="638"/>
      <c r="G316" s="632"/>
    </row>
    <row r="317" spans="1:7" ht="12.75" customHeight="1">
      <c r="A317" s="666"/>
      <c r="B317" s="662" t="s">
        <v>634</v>
      </c>
      <c r="C317" s="666"/>
      <c r="D317" s="671"/>
      <c r="E317" s="671"/>
      <c r="F317" s="638"/>
      <c r="G317" s="632"/>
    </row>
    <row r="318" spans="1:7" ht="12.75" customHeight="1">
      <c r="A318" s="666"/>
      <c r="B318" s="634"/>
      <c r="C318" s="666"/>
      <c r="D318" s="671"/>
      <c r="E318" s="671"/>
      <c r="F318" s="638"/>
      <c r="G318" s="632"/>
    </row>
    <row r="319" spans="1:7" ht="12.75" customHeight="1">
      <c r="A319" s="666" t="s">
        <v>635</v>
      </c>
      <c r="B319" s="672" t="s">
        <v>636</v>
      </c>
      <c r="D319" s="673"/>
      <c r="E319" s="673"/>
      <c r="G319" s="632"/>
    </row>
    <row r="320" spans="1:7" ht="12.75" customHeight="1">
      <c r="A320" s="674"/>
      <c r="B320" s="672" t="s">
        <v>637</v>
      </c>
      <c r="D320" s="673"/>
      <c r="E320" s="673"/>
    </row>
    <row r="321" spans="1:6" ht="12.75" customHeight="1">
      <c r="A321" s="674"/>
      <c r="B321" s="675" t="s">
        <v>638</v>
      </c>
      <c r="D321" s="637"/>
      <c r="E321" s="637"/>
    </row>
    <row r="322" spans="1:6" ht="12.75" customHeight="1">
      <c r="A322" s="666"/>
      <c r="B322" s="676" t="s">
        <v>639</v>
      </c>
      <c r="C322" s="666"/>
      <c r="D322" s="671"/>
      <c r="E322" s="671"/>
      <c r="F322" s="638"/>
    </row>
    <row r="323" spans="1:6" ht="12.75" customHeight="1">
      <c r="A323" s="667"/>
      <c r="B323" s="676"/>
      <c r="C323" s="666"/>
      <c r="D323" s="671"/>
      <c r="E323" s="671"/>
      <c r="F323" s="638"/>
    </row>
    <row r="324" spans="1:6" ht="12.75" customHeight="1">
      <c r="A324" s="667"/>
      <c r="B324" s="676" t="s">
        <v>640</v>
      </c>
      <c r="C324" s="666" t="s">
        <v>196</v>
      </c>
      <c r="D324" s="677">
        <v>2</v>
      </c>
      <c r="E324" s="677"/>
      <c r="F324" s="638"/>
    </row>
    <row r="325" spans="1:6" ht="12.75" customHeight="1">
      <c r="A325" s="674"/>
      <c r="B325" s="678"/>
      <c r="D325" s="637"/>
      <c r="E325" s="637"/>
    </row>
    <row r="326" spans="1:6" ht="12.75" customHeight="1">
      <c r="A326" s="667"/>
      <c r="B326" s="676" t="s">
        <v>641</v>
      </c>
      <c r="C326" s="666" t="s">
        <v>196</v>
      </c>
      <c r="D326" s="677">
        <v>8</v>
      </c>
      <c r="E326" s="677"/>
      <c r="F326" s="638"/>
    </row>
    <row r="327" spans="1:6">
      <c r="A327" s="674"/>
      <c r="B327" s="678"/>
      <c r="D327" s="637"/>
      <c r="E327" s="637"/>
    </row>
    <row r="328" spans="1:6" ht="12.75" customHeight="1">
      <c r="A328" s="667"/>
      <c r="B328" s="676" t="s">
        <v>642</v>
      </c>
      <c r="C328" s="666" t="s">
        <v>196</v>
      </c>
      <c r="D328" s="677">
        <v>2</v>
      </c>
      <c r="E328" s="677"/>
      <c r="F328" s="638"/>
    </row>
    <row r="329" spans="1:6" ht="12.75" customHeight="1">
      <c r="A329" s="674"/>
      <c r="B329" s="678"/>
      <c r="D329" s="637"/>
      <c r="E329" s="637"/>
    </row>
    <row r="330" spans="1:6" ht="12.75" customHeight="1">
      <c r="A330" s="667"/>
      <c r="B330" s="676" t="s">
        <v>643</v>
      </c>
      <c r="C330" s="666" t="s">
        <v>196</v>
      </c>
      <c r="D330" s="677">
        <v>2</v>
      </c>
      <c r="E330" s="677"/>
      <c r="F330" s="638"/>
    </row>
    <row r="331" spans="1:6" ht="12.75" customHeight="1">
      <c r="A331" s="674"/>
      <c r="B331" s="678"/>
      <c r="D331" s="637"/>
      <c r="E331" s="637"/>
    </row>
    <row r="332" spans="1:6" ht="12.75" customHeight="1">
      <c r="A332" s="666" t="s">
        <v>644</v>
      </c>
      <c r="B332" s="678" t="s">
        <v>636</v>
      </c>
      <c r="D332" s="673"/>
      <c r="E332" s="673"/>
    </row>
    <row r="333" spans="1:6" ht="12.75" customHeight="1">
      <c r="A333" s="674"/>
      <c r="B333" s="678" t="s">
        <v>645</v>
      </c>
      <c r="D333" s="673"/>
      <c r="E333" s="673"/>
    </row>
    <row r="334" spans="1:6" ht="12.75" customHeight="1">
      <c r="A334" s="674"/>
      <c r="B334" s="675" t="s">
        <v>646</v>
      </c>
      <c r="D334" s="637"/>
      <c r="E334" s="637"/>
    </row>
    <row r="335" spans="1:6" ht="12.75" customHeight="1">
      <c r="A335" s="666"/>
      <c r="B335" s="676" t="s">
        <v>639</v>
      </c>
      <c r="C335" s="666"/>
      <c r="D335" s="671"/>
      <c r="E335" s="671"/>
      <c r="F335" s="638"/>
    </row>
    <row r="336" spans="1:6" ht="12.75" customHeight="1">
      <c r="A336" s="674"/>
      <c r="B336" s="678"/>
      <c r="D336" s="637"/>
      <c r="E336" s="637"/>
    </row>
    <row r="337" spans="1:8" ht="12.75" customHeight="1">
      <c r="A337" s="667"/>
      <c r="B337" s="676" t="s">
        <v>647</v>
      </c>
      <c r="C337" s="666" t="s">
        <v>196</v>
      </c>
      <c r="D337" s="677">
        <v>3</v>
      </c>
      <c r="E337" s="677"/>
      <c r="F337" s="638"/>
    </row>
    <row r="338" spans="1:8" ht="12.75" customHeight="1">
      <c r="A338" s="674"/>
      <c r="B338" s="678"/>
      <c r="D338" s="637"/>
      <c r="E338" s="637"/>
    </row>
    <row r="339" spans="1:8" ht="12.75" customHeight="1">
      <c r="A339" s="667"/>
      <c r="B339" s="676" t="s">
        <v>648</v>
      </c>
      <c r="C339" s="666" t="s">
        <v>196</v>
      </c>
      <c r="D339" s="677">
        <v>1</v>
      </c>
      <c r="E339" s="677"/>
      <c r="F339" s="638"/>
    </row>
    <row r="340" spans="1:8">
      <c r="A340" s="674"/>
      <c r="B340" s="678"/>
      <c r="D340" s="637"/>
      <c r="E340" s="637"/>
    </row>
    <row r="341" spans="1:8" ht="12.75" customHeight="1">
      <c r="A341" s="667"/>
      <c r="B341" s="676" t="s">
        <v>649</v>
      </c>
      <c r="C341" s="666" t="s">
        <v>196</v>
      </c>
      <c r="D341" s="677">
        <v>2</v>
      </c>
      <c r="E341" s="677"/>
      <c r="F341" s="638"/>
    </row>
    <row r="342" spans="1:8" ht="12.75" customHeight="1">
      <c r="A342" s="674"/>
      <c r="B342" s="678"/>
      <c r="D342" s="637"/>
      <c r="E342" s="637"/>
    </row>
    <row r="343" spans="1:8" ht="12.75" customHeight="1">
      <c r="A343" s="667"/>
      <c r="B343" s="676" t="s">
        <v>650</v>
      </c>
      <c r="C343" s="666" t="s">
        <v>196</v>
      </c>
      <c r="D343" s="677">
        <v>2</v>
      </c>
      <c r="E343" s="677"/>
      <c r="F343" s="638"/>
    </row>
    <row r="344" spans="1:8" ht="12.75" customHeight="1">
      <c r="A344" s="674"/>
      <c r="B344" s="678"/>
      <c r="D344" s="637"/>
      <c r="E344" s="637"/>
    </row>
    <row r="345" spans="1:8" ht="41.25" customHeight="1">
      <c r="A345" s="666" t="s">
        <v>651</v>
      </c>
      <c r="B345" s="678" t="s">
        <v>636</v>
      </c>
      <c r="D345" s="673"/>
      <c r="E345" s="673"/>
    </row>
    <row r="346" spans="1:8" ht="12.75" customHeight="1">
      <c r="A346" s="674"/>
      <c r="B346" s="678" t="s">
        <v>652</v>
      </c>
      <c r="D346" s="673"/>
      <c r="E346" s="673"/>
    </row>
    <row r="347" spans="1:8" ht="16.5" customHeight="1">
      <c r="A347" s="674"/>
      <c r="B347" s="675" t="s">
        <v>653</v>
      </c>
      <c r="D347" s="637"/>
      <c r="E347" s="637"/>
    </row>
    <row r="348" spans="1:8" ht="12.75" customHeight="1">
      <c r="A348" s="667"/>
      <c r="B348" s="676" t="s">
        <v>654</v>
      </c>
      <c r="C348" s="666" t="s">
        <v>196</v>
      </c>
      <c r="D348" s="677">
        <v>1</v>
      </c>
      <c r="E348" s="677"/>
      <c r="F348" s="638"/>
    </row>
    <row r="349" spans="1:8" ht="12.75" customHeight="1">
      <c r="A349" s="667"/>
      <c r="B349" s="676"/>
      <c r="C349" s="666"/>
      <c r="D349" s="677"/>
      <c r="E349" s="677"/>
      <c r="F349" s="638"/>
    </row>
    <row r="350" spans="1:8" ht="15" customHeight="1">
      <c r="A350" s="666" t="s">
        <v>655</v>
      </c>
      <c r="B350" s="678" t="s">
        <v>636</v>
      </c>
      <c r="D350" s="673"/>
      <c r="E350" s="673"/>
      <c r="H350" s="679"/>
    </row>
    <row r="351" spans="1:8" ht="12.75" customHeight="1">
      <c r="A351" s="674"/>
      <c r="B351" s="678" t="s">
        <v>656</v>
      </c>
      <c r="D351" s="673"/>
      <c r="E351" s="673"/>
    </row>
    <row r="352" spans="1:8" ht="12.75" customHeight="1">
      <c r="A352" s="674"/>
      <c r="B352" s="675" t="s">
        <v>657</v>
      </c>
      <c r="D352" s="637"/>
      <c r="E352" s="637"/>
    </row>
    <row r="353" spans="1:7" ht="12.75" customHeight="1">
      <c r="A353" s="680"/>
      <c r="B353" s="681" t="s">
        <v>519</v>
      </c>
      <c r="C353" s="680" t="s">
        <v>521</v>
      </c>
      <c r="D353" s="682">
        <v>3500</v>
      </c>
      <c r="E353" s="682"/>
      <c r="F353" s="646"/>
      <c r="G353" s="647"/>
    </row>
    <row r="354" spans="1:7" ht="12.75" customHeight="1">
      <c r="A354" s="626">
        <v>6</v>
      </c>
      <c r="B354" s="683" t="s">
        <v>658</v>
      </c>
      <c r="C354" s="626"/>
      <c r="D354" s="649"/>
      <c r="E354" s="649"/>
      <c r="F354" s="650"/>
      <c r="G354" s="650"/>
    </row>
    <row r="355" spans="1:7" ht="12.75" customHeight="1">
      <c r="A355" s="674"/>
      <c r="B355" s="678"/>
      <c r="D355" s="637"/>
      <c r="E355" s="637"/>
    </row>
    <row r="356" spans="1:7" ht="12.75" customHeight="1">
      <c r="A356" s="674"/>
      <c r="B356" s="678"/>
      <c r="D356" s="637"/>
      <c r="E356" s="637"/>
    </row>
    <row r="357" spans="1:7" ht="12.75" customHeight="1">
      <c r="A357" s="626">
        <v>7</v>
      </c>
      <c r="B357" s="627" t="s">
        <v>659</v>
      </c>
      <c r="C357" s="683"/>
      <c r="D357" s="684"/>
      <c r="E357" s="684"/>
      <c r="F357" s="650"/>
      <c r="G357" s="650"/>
    </row>
    <row r="358" spans="1:7" ht="12.75" customHeight="1">
      <c r="A358" s="666"/>
      <c r="B358" s="617"/>
      <c r="C358" s="685"/>
      <c r="D358" s="677"/>
      <c r="E358" s="677"/>
      <c r="F358" s="638"/>
      <c r="G358" s="638"/>
    </row>
    <row r="359" spans="1:7" ht="12.75" customHeight="1">
      <c r="A359" s="666" t="s">
        <v>660</v>
      </c>
      <c r="B359" s="634" t="s">
        <v>661</v>
      </c>
      <c r="C359" s="685"/>
      <c r="D359" s="677"/>
      <c r="E359" s="677"/>
      <c r="F359" s="638"/>
      <c r="G359" s="638"/>
    </row>
    <row r="360" spans="1:7" ht="12.75" customHeight="1">
      <c r="A360" s="666"/>
      <c r="B360" s="634" t="s">
        <v>662</v>
      </c>
      <c r="C360" s="685"/>
      <c r="D360" s="677"/>
      <c r="E360" s="677"/>
      <c r="F360" s="638"/>
      <c r="G360" s="638"/>
    </row>
    <row r="361" spans="1:7" ht="9.9499999999999993" customHeight="1">
      <c r="A361" s="666"/>
      <c r="B361" s="634" t="s">
        <v>663</v>
      </c>
      <c r="C361" s="685"/>
      <c r="D361" s="677"/>
      <c r="E361" s="677"/>
      <c r="F361" s="638"/>
      <c r="G361" s="638"/>
    </row>
    <row r="362" spans="1:7" ht="12.75" customHeight="1">
      <c r="A362" s="666"/>
      <c r="B362" s="634" t="s">
        <v>664</v>
      </c>
      <c r="C362" s="685"/>
      <c r="D362" s="677"/>
      <c r="E362" s="677"/>
      <c r="F362" s="638"/>
      <c r="G362" s="638"/>
    </row>
    <row r="363" spans="1:7" ht="12.75" customHeight="1">
      <c r="A363" s="666"/>
      <c r="B363" s="634" t="s">
        <v>665</v>
      </c>
      <c r="C363" s="685"/>
      <c r="D363" s="677"/>
      <c r="E363" s="677"/>
      <c r="F363" s="638"/>
      <c r="G363" s="638"/>
    </row>
    <row r="364" spans="1:7" ht="12.75" customHeight="1">
      <c r="A364" s="666"/>
      <c r="B364" s="634" t="s">
        <v>666</v>
      </c>
      <c r="C364" s="685"/>
      <c r="D364" s="677"/>
      <c r="E364" s="677"/>
      <c r="F364" s="638"/>
      <c r="G364" s="638"/>
    </row>
    <row r="365" spans="1:7" ht="12.75" customHeight="1">
      <c r="A365" s="666"/>
      <c r="B365" s="634" t="s">
        <v>667</v>
      </c>
      <c r="C365" s="685"/>
      <c r="D365" s="677"/>
      <c r="E365" s="677"/>
      <c r="F365" s="638"/>
      <c r="G365" s="638"/>
    </row>
    <row r="366" spans="1:7" ht="12.75" customHeight="1">
      <c r="A366" s="666"/>
      <c r="B366" s="634" t="s">
        <v>668</v>
      </c>
      <c r="D366" s="641"/>
      <c r="F366" s="638"/>
    </row>
    <row r="367" spans="1:7" ht="12.75" customHeight="1">
      <c r="A367" s="666"/>
      <c r="B367" s="634" t="s">
        <v>669</v>
      </c>
      <c r="C367" s="626"/>
      <c r="D367" s="649"/>
      <c r="E367" s="649"/>
      <c r="F367" s="638"/>
      <c r="G367" s="638"/>
    </row>
    <row r="368" spans="1:7" ht="12.75" customHeight="1">
      <c r="A368" s="666"/>
      <c r="B368" s="634"/>
      <c r="C368" s="626"/>
      <c r="D368" s="649"/>
      <c r="E368" s="649"/>
      <c r="F368" s="638"/>
      <c r="G368" s="638"/>
    </row>
    <row r="369" spans="1:8" ht="12.75" customHeight="1">
      <c r="A369" s="666"/>
      <c r="B369" s="634" t="s">
        <v>670</v>
      </c>
      <c r="C369" s="626"/>
      <c r="D369" s="649"/>
      <c r="E369" s="649"/>
      <c r="F369" s="638"/>
      <c r="G369" s="638"/>
    </row>
    <row r="370" spans="1:8" ht="12.75" customHeight="1">
      <c r="A370" s="666"/>
      <c r="B370" s="634" t="s">
        <v>671</v>
      </c>
      <c r="C370" s="633" t="s">
        <v>415</v>
      </c>
      <c r="D370" s="641">
        <v>196.22</v>
      </c>
      <c r="F370" s="638"/>
    </row>
    <row r="371" spans="1:8" ht="12.75" customHeight="1">
      <c r="A371" s="666"/>
      <c r="B371" s="634"/>
      <c r="D371" s="671"/>
      <c r="E371" s="671"/>
      <c r="F371" s="638"/>
      <c r="G371" s="638"/>
    </row>
    <row r="372" spans="1:8" ht="12.75" customHeight="1">
      <c r="A372" s="666" t="s">
        <v>672</v>
      </c>
      <c r="B372" s="634" t="s">
        <v>673</v>
      </c>
      <c r="D372" s="671"/>
      <c r="E372" s="671"/>
      <c r="F372" s="638"/>
      <c r="G372" s="638"/>
    </row>
    <row r="373" spans="1:8" ht="12.75" customHeight="1">
      <c r="A373" s="666"/>
      <c r="B373" s="634" t="s">
        <v>674</v>
      </c>
      <c r="D373" s="671"/>
      <c r="E373" s="671"/>
      <c r="F373" s="638"/>
      <c r="G373" s="638"/>
    </row>
    <row r="374" spans="1:8" ht="15" customHeight="1">
      <c r="A374" s="666"/>
      <c r="B374" s="634" t="s">
        <v>675</v>
      </c>
      <c r="D374" s="671"/>
      <c r="E374" s="671"/>
      <c r="F374" s="638"/>
      <c r="G374" s="638"/>
      <c r="H374" s="679"/>
    </row>
    <row r="375" spans="1:8" ht="15" customHeight="1">
      <c r="A375" s="666"/>
      <c r="B375" s="634" t="s">
        <v>676</v>
      </c>
      <c r="D375" s="671"/>
      <c r="E375" s="671"/>
      <c r="F375" s="638"/>
      <c r="G375" s="638"/>
      <c r="H375" s="679"/>
    </row>
    <row r="376" spans="1:8" ht="15" customHeight="1">
      <c r="A376" s="666"/>
      <c r="B376" s="634" t="s">
        <v>677</v>
      </c>
      <c r="D376" s="671"/>
      <c r="E376" s="671"/>
      <c r="F376" s="638"/>
      <c r="G376" s="638"/>
      <c r="H376" s="679"/>
    </row>
    <row r="377" spans="1:8" ht="15" customHeight="1">
      <c r="A377" s="666"/>
      <c r="B377" s="634" t="s">
        <v>678</v>
      </c>
      <c r="D377" s="671"/>
      <c r="E377" s="671"/>
      <c r="F377" s="638"/>
      <c r="G377" s="638"/>
      <c r="H377" s="679"/>
    </row>
    <row r="378" spans="1:8" ht="15" customHeight="1">
      <c r="A378" s="666"/>
      <c r="B378" s="634" t="s">
        <v>679</v>
      </c>
      <c r="D378" s="671"/>
      <c r="E378" s="671"/>
      <c r="F378" s="638"/>
      <c r="G378" s="638"/>
      <c r="H378" s="679"/>
    </row>
    <row r="379" spans="1:8" ht="15" customHeight="1">
      <c r="A379" s="666"/>
      <c r="B379" s="634" t="s">
        <v>680</v>
      </c>
      <c r="D379" s="671"/>
      <c r="E379" s="671"/>
      <c r="F379" s="638"/>
      <c r="G379" s="638"/>
      <c r="H379" s="679"/>
    </row>
    <row r="380" spans="1:8" ht="15" customHeight="1">
      <c r="A380" s="680"/>
      <c r="B380" s="643" t="s">
        <v>430</v>
      </c>
      <c r="C380" s="644" t="s">
        <v>415</v>
      </c>
      <c r="D380" s="686">
        <v>65</v>
      </c>
      <c r="E380" s="687"/>
      <c r="F380" s="646"/>
      <c r="G380" s="647"/>
      <c r="H380" s="679"/>
    </row>
    <row r="381" spans="1:8" ht="12.75" customHeight="1">
      <c r="A381" s="665" t="s">
        <v>681</v>
      </c>
      <c r="B381" s="648" t="s">
        <v>682</v>
      </c>
      <c r="C381" s="683"/>
      <c r="D381" s="684"/>
      <c r="E381" s="684"/>
      <c r="F381" s="650"/>
      <c r="G381" s="650"/>
      <c r="H381" s="679"/>
    </row>
    <row r="382" spans="1:8" ht="12.75" customHeight="1">
      <c r="A382" s="626"/>
      <c r="B382" s="648"/>
      <c r="C382" s="683"/>
      <c r="D382" s="684"/>
      <c r="E382" s="684"/>
      <c r="F382" s="650"/>
      <c r="G382" s="650"/>
      <c r="H382" s="679"/>
    </row>
    <row r="383" spans="1:8" ht="12.75" customHeight="1">
      <c r="A383" s="626"/>
      <c r="B383" s="648"/>
      <c r="C383" s="683"/>
      <c r="D383" s="684"/>
      <c r="E383" s="684"/>
      <c r="F383" s="650"/>
      <c r="G383" s="650"/>
      <c r="H383" s="679"/>
    </row>
    <row r="384" spans="1:8" ht="12.75" customHeight="1">
      <c r="A384" s="626"/>
      <c r="B384" s="648"/>
      <c r="C384" s="683"/>
      <c r="D384" s="684"/>
      <c r="E384" s="684"/>
      <c r="F384" s="650"/>
      <c r="G384" s="650"/>
      <c r="H384" s="679"/>
    </row>
    <row r="385" spans="1:8" ht="12.75" customHeight="1">
      <c r="A385" s="626"/>
      <c r="B385" s="648"/>
      <c r="C385" s="683"/>
      <c r="D385" s="684"/>
      <c r="E385" s="684"/>
      <c r="F385" s="650"/>
      <c r="G385" s="650"/>
      <c r="H385" s="679"/>
    </row>
    <row r="386" spans="1:8" ht="12.75" customHeight="1">
      <c r="A386" s="626"/>
      <c r="B386" s="648"/>
      <c r="C386" s="683"/>
      <c r="D386" s="684"/>
      <c r="E386" s="684"/>
      <c r="F386" s="650"/>
      <c r="G386" s="650"/>
      <c r="H386" s="679"/>
    </row>
    <row r="387" spans="1:8" ht="12.75" customHeight="1">
      <c r="A387" s="665" t="s">
        <v>683</v>
      </c>
      <c r="B387" s="627" t="s">
        <v>684</v>
      </c>
      <c r="C387" s="683"/>
      <c r="D387" s="684"/>
      <c r="E387" s="684"/>
      <c r="F387" s="650"/>
      <c r="G387" s="650"/>
      <c r="H387" s="679"/>
    </row>
    <row r="388" spans="1:8" ht="12.75" customHeight="1">
      <c r="A388" s="626"/>
      <c r="B388" s="648"/>
      <c r="C388" s="683"/>
      <c r="D388" s="684"/>
      <c r="E388" s="684"/>
      <c r="F388" s="650"/>
      <c r="G388" s="650"/>
    </row>
    <row r="389" spans="1:8" ht="12.75" customHeight="1">
      <c r="A389" s="666" t="s">
        <v>685</v>
      </c>
      <c r="B389" s="634" t="s">
        <v>686</v>
      </c>
      <c r="C389" s="685"/>
      <c r="D389" s="677"/>
      <c r="E389" s="677"/>
      <c r="F389" s="688"/>
      <c r="G389" s="689"/>
    </row>
    <row r="390" spans="1:8" ht="12.75" customHeight="1">
      <c r="A390" s="666"/>
      <c r="B390" s="634" t="s">
        <v>687</v>
      </c>
      <c r="C390" s="685"/>
      <c r="D390" s="677"/>
      <c r="E390" s="677"/>
      <c r="F390" s="688"/>
      <c r="G390" s="689"/>
      <c r="H390" s="679"/>
    </row>
    <row r="391" spans="1:8" ht="12.75" customHeight="1">
      <c r="A391" s="666"/>
      <c r="B391" s="634" t="s">
        <v>688</v>
      </c>
      <c r="C391" s="685"/>
      <c r="D391" s="677"/>
      <c r="E391" s="677"/>
      <c r="F391" s="688"/>
      <c r="G391" s="689"/>
    </row>
    <row r="392" spans="1:8" ht="12.75" customHeight="1">
      <c r="A392" s="666"/>
      <c r="B392" s="634" t="s">
        <v>689</v>
      </c>
      <c r="C392" s="685"/>
      <c r="D392" s="677"/>
      <c r="E392" s="677"/>
      <c r="F392" s="688"/>
      <c r="G392" s="689"/>
    </row>
    <row r="393" spans="1:8" ht="12.75" customHeight="1">
      <c r="A393" s="666"/>
      <c r="B393" s="634" t="s">
        <v>690</v>
      </c>
      <c r="C393" s="685"/>
      <c r="D393" s="677"/>
      <c r="E393" s="677"/>
      <c r="F393" s="688"/>
      <c r="G393" s="689"/>
    </row>
    <row r="394" spans="1:8" ht="12.75" customHeight="1">
      <c r="A394" s="666"/>
      <c r="B394" s="634" t="s">
        <v>691</v>
      </c>
      <c r="C394" s="685"/>
      <c r="D394" s="677"/>
      <c r="E394" s="677"/>
      <c r="F394" s="688"/>
      <c r="G394" s="689"/>
    </row>
    <row r="395" spans="1:8" ht="15" customHeight="1">
      <c r="A395" s="666"/>
      <c r="B395" s="634" t="s">
        <v>692</v>
      </c>
      <c r="C395" s="685"/>
      <c r="D395" s="677"/>
      <c r="E395" s="677"/>
      <c r="F395" s="688"/>
      <c r="G395" s="689"/>
    </row>
    <row r="396" spans="1:8" ht="12.75" customHeight="1">
      <c r="A396" s="666"/>
      <c r="B396" s="634" t="s">
        <v>693</v>
      </c>
      <c r="C396" s="685"/>
      <c r="D396" s="677"/>
      <c r="E396" s="677"/>
      <c r="F396" s="688"/>
      <c r="G396" s="689"/>
      <c r="H396" s="679"/>
    </row>
    <row r="397" spans="1:8" ht="15" customHeight="1">
      <c r="A397" s="666"/>
      <c r="B397" s="634" t="s">
        <v>694</v>
      </c>
      <c r="C397" s="685"/>
      <c r="D397" s="677"/>
      <c r="E397" s="677"/>
      <c r="F397" s="688"/>
      <c r="G397" s="689"/>
      <c r="H397" s="679"/>
    </row>
    <row r="398" spans="1:8" ht="12.75" customHeight="1">
      <c r="A398" s="666"/>
      <c r="B398" s="634" t="s">
        <v>695</v>
      </c>
      <c r="C398" s="685"/>
      <c r="D398" s="677"/>
      <c r="E398" s="677"/>
      <c r="F398" s="688"/>
      <c r="G398" s="689"/>
    </row>
    <row r="399" spans="1:8" ht="12.75" customHeight="1">
      <c r="A399" s="666"/>
      <c r="B399" s="634" t="s">
        <v>696</v>
      </c>
      <c r="C399" s="685"/>
      <c r="D399" s="677"/>
      <c r="E399" s="677"/>
      <c r="F399" s="688"/>
      <c r="G399" s="689"/>
    </row>
    <row r="400" spans="1:8" ht="12.75" customHeight="1">
      <c r="A400" s="666"/>
      <c r="B400" s="634" t="s">
        <v>697</v>
      </c>
      <c r="C400" s="685"/>
      <c r="D400" s="677"/>
      <c r="E400" s="677"/>
      <c r="F400" s="688"/>
      <c r="G400" s="689"/>
    </row>
    <row r="401" spans="1:8" ht="15" customHeight="1">
      <c r="A401" s="666"/>
      <c r="B401" s="634" t="s">
        <v>698</v>
      </c>
      <c r="C401" s="685"/>
      <c r="D401" s="677"/>
      <c r="E401" s="677"/>
      <c r="F401" s="688"/>
      <c r="G401" s="689"/>
    </row>
    <row r="402" spans="1:8" ht="12.75" customHeight="1">
      <c r="A402" s="666"/>
      <c r="B402" s="634" t="s">
        <v>699</v>
      </c>
      <c r="C402" s="685"/>
      <c r="D402" s="677"/>
      <c r="E402" s="677"/>
      <c r="F402" s="688"/>
      <c r="G402" s="689"/>
    </row>
    <row r="403" spans="1:8" ht="12.75" customHeight="1">
      <c r="A403" s="666"/>
      <c r="B403" s="634" t="s">
        <v>700</v>
      </c>
      <c r="C403" s="685"/>
      <c r="D403" s="677"/>
      <c r="E403" s="677"/>
      <c r="F403" s="688"/>
      <c r="G403" s="689"/>
    </row>
    <row r="404" spans="1:8" s="690" customFormat="1" ht="15">
      <c r="A404" s="666"/>
      <c r="B404" s="634" t="s">
        <v>701</v>
      </c>
      <c r="C404" s="685"/>
      <c r="D404" s="677"/>
      <c r="E404" s="677"/>
      <c r="F404" s="688"/>
      <c r="G404" s="689"/>
    </row>
    <row r="405" spans="1:8" ht="12.75" customHeight="1">
      <c r="A405" s="666"/>
      <c r="B405" s="634" t="s">
        <v>702</v>
      </c>
      <c r="C405" s="685"/>
      <c r="D405" s="677"/>
      <c r="E405" s="677"/>
      <c r="F405" s="688"/>
      <c r="G405" s="689"/>
      <c r="H405" s="679"/>
    </row>
    <row r="406" spans="1:8" ht="15" customHeight="1">
      <c r="A406" s="666"/>
      <c r="B406" s="634" t="s">
        <v>703</v>
      </c>
      <c r="C406" s="685"/>
      <c r="D406" s="677"/>
      <c r="E406" s="677"/>
      <c r="F406" s="688"/>
      <c r="G406" s="689"/>
      <c r="H406" s="679"/>
    </row>
    <row r="407" spans="1:8" ht="12.75" customHeight="1">
      <c r="A407" s="666"/>
      <c r="B407" s="634" t="s">
        <v>704</v>
      </c>
      <c r="C407" s="685"/>
      <c r="D407" s="677"/>
      <c r="E407" s="677"/>
      <c r="F407" s="688"/>
      <c r="G407" s="689"/>
    </row>
    <row r="408" spans="1:8" ht="12.75" customHeight="1">
      <c r="A408" s="666"/>
      <c r="B408" s="634" t="s">
        <v>430</v>
      </c>
      <c r="C408" s="666" t="s">
        <v>415</v>
      </c>
      <c r="D408" s="691">
        <v>196</v>
      </c>
      <c r="E408" s="677"/>
      <c r="F408" s="688"/>
      <c r="G408" s="692"/>
    </row>
    <row r="409" spans="1:8">
      <c r="A409" s="666"/>
      <c r="B409" s="634"/>
      <c r="C409" s="666"/>
      <c r="D409" s="691"/>
      <c r="E409" s="677"/>
      <c r="F409" s="688"/>
      <c r="G409" s="692"/>
    </row>
    <row r="410" spans="1:8" ht="15">
      <c r="A410" s="666" t="s">
        <v>705</v>
      </c>
      <c r="B410" s="634" t="s">
        <v>706</v>
      </c>
      <c r="C410" s="685"/>
      <c r="D410" s="677"/>
      <c r="E410" s="677"/>
      <c r="F410" s="638"/>
      <c r="G410" s="650"/>
    </row>
    <row r="411" spans="1:8" ht="15">
      <c r="A411" s="666"/>
      <c r="B411" s="634" t="s">
        <v>707</v>
      </c>
      <c r="C411" s="685"/>
      <c r="D411" s="677"/>
      <c r="E411" s="677"/>
      <c r="F411" s="638"/>
      <c r="G411" s="650"/>
    </row>
    <row r="412" spans="1:8" ht="15">
      <c r="A412" s="666"/>
      <c r="B412" s="634" t="s">
        <v>708</v>
      </c>
      <c r="C412" s="685"/>
      <c r="D412" s="677"/>
      <c r="E412" s="677"/>
      <c r="F412" s="638"/>
      <c r="G412" s="650"/>
    </row>
    <row r="413" spans="1:8" ht="15">
      <c r="A413" s="666"/>
      <c r="B413" s="634" t="s">
        <v>709</v>
      </c>
      <c r="C413" s="685"/>
      <c r="D413" s="677"/>
      <c r="E413" s="677"/>
      <c r="F413" s="638"/>
      <c r="G413" s="650"/>
    </row>
    <row r="414" spans="1:8" ht="15">
      <c r="A414" s="666"/>
      <c r="B414" s="634" t="s">
        <v>710</v>
      </c>
      <c r="C414" s="685"/>
      <c r="D414" s="677"/>
      <c r="E414" s="677"/>
      <c r="F414" s="638"/>
      <c r="G414" s="650"/>
    </row>
    <row r="415" spans="1:8">
      <c r="A415" s="680"/>
      <c r="B415" s="643" t="s">
        <v>430</v>
      </c>
      <c r="C415" s="680" t="s">
        <v>415</v>
      </c>
      <c r="D415" s="693">
        <v>324</v>
      </c>
      <c r="E415" s="682"/>
      <c r="F415" s="694"/>
      <c r="G415" s="695"/>
    </row>
    <row r="416" spans="1:8" ht="15">
      <c r="A416" s="665" t="s">
        <v>711</v>
      </c>
      <c r="B416" s="648" t="s">
        <v>712</v>
      </c>
      <c r="C416" s="683"/>
      <c r="D416" s="684"/>
      <c r="E416" s="684"/>
      <c r="F416" s="650"/>
      <c r="G416" s="689"/>
    </row>
    <row r="417" spans="1:7" ht="15">
      <c r="A417" s="626"/>
      <c r="B417" s="648"/>
      <c r="C417" s="683"/>
      <c r="D417" s="684"/>
      <c r="E417" s="684"/>
      <c r="F417" s="650"/>
      <c r="G417" s="650"/>
    </row>
    <row r="418" spans="1:7" ht="15">
      <c r="A418" s="665" t="s">
        <v>713</v>
      </c>
      <c r="B418" s="627" t="s">
        <v>714</v>
      </c>
      <c r="C418" s="626"/>
      <c r="D418" s="696"/>
      <c r="E418" s="696"/>
      <c r="F418" s="650"/>
      <c r="G418" s="650"/>
    </row>
    <row r="419" spans="1:7">
      <c r="B419" s="639"/>
      <c r="D419" s="697"/>
      <c r="E419" s="697"/>
    </row>
    <row r="420" spans="1:7">
      <c r="A420" s="633" t="s">
        <v>715</v>
      </c>
      <c r="B420" s="634" t="s">
        <v>716</v>
      </c>
      <c r="D420" s="697"/>
      <c r="E420" s="697"/>
    </row>
    <row r="421" spans="1:7">
      <c r="B421" s="634" t="s">
        <v>717</v>
      </c>
      <c r="D421" s="697"/>
      <c r="E421" s="697"/>
    </row>
    <row r="422" spans="1:7">
      <c r="B422" s="634" t="s">
        <v>718</v>
      </c>
      <c r="D422" s="697"/>
      <c r="E422" s="697"/>
    </row>
    <row r="423" spans="1:7">
      <c r="B423" s="634" t="s">
        <v>719</v>
      </c>
      <c r="D423" s="697"/>
      <c r="E423" s="697"/>
    </row>
    <row r="424" spans="1:7">
      <c r="B424" s="634" t="s">
        <v>720</v>
      </c>
      <c r="D424" s="697"/>
      <c r="E424" s="697"/>
    </row>
    <row r="425" spans="1:7">
      <c r="A425" s="666"/>
      <c r="B425" s="634" t="s">
        <v>430</v>
      </c>
      <c r="C425" s="666" t="s">
        <v>415</v>
      </c>
      <c r="D425" s="691">
        <v>1722</v>
      </c>
      <c r="E425" s="677"/>
      <c r="F425" s="638"/>
    </row>
    <row r="426" spans="1:7" ht="12.75" customHeight="1">
      <c r="B426" s="639"/>
      <c r="D426" s="697"/>
      <c r="E426" s="697"/>
    </row>
    <row r="427" spans="1:7" ht="12.75" customHeight="1">
      <c r="A427" s="633" t="s">
        <v>721</v>
      </c>
      <c r="B427" s="634" t="s">
        <v>722</v>
      </c>
      <c r="D427" s="697"/>
      <c r="E427" s="697"/>
    </row>
    <row r="428" spans="1:7" ht="12.75" customHeight="1">
      <c r="B428" s="634" t="s">
        <v>723</v>
      </c>
      <c r="D428" s="697"/>
      <c r="E428" s="697"/>
    </row>
    <row r="429" spans="1:7" ht="12.75" customHeight="1">
      <c r="B429" s="634" t="s">
        <v>718</v>
      </c>
      <c r="D429" s="697"/>
      <c r="E429" s="697"/>
    </row>
    <row r="430" spans="1:7" ht="15" customHeight="1">
      <c r="A430" s="698"/>
      <c r="B430" s="634" t="s">
        <v>724</v>
      </c>
      <c r="C430" s="698"/>
      <c r="D430" s="699"/>
      <c r="E430" s="699"/>
      <c r="F430" s="700"/>
      <c r="G430" s="700"/>
    </row>
    <row r="431" spans="1:7" ht="12.75" customHeight="1">
      <c r="A431" s="680"/>
      <c r="B431" s="643" t="s">
        <v>430</v>
      </c>
      <c r="C431" s="680" t="s">
        <v>415</v>
      </c>
      <c r="D431" s="693">
        <v>1158</v>
      </c>
      <c r="E431" s="682"/>
      <c r="F431" s="646"/>
      <c r="G431" s="647"/>
    </row>
    <row r="432" spans="1:7" ht="12.75" customHeight="1">
      <c r="A432" s="665" t="s">
        <v>713</v>
      </c>
      <c r="B432" s="648" t="s">
        <v>725</v>
      </c>
      <c r="C432" s="683"/>
      <c r="D432" s="684"/>
      <c r="E432" s="684"/>
      <c r="F432" s="650"/>
      <c r="G432" s="650"/>
    </row>
    <row r="433" spans="1:8" ht="12.75" customHeight="1">
      <c r="B433" s="639"/>
      <c r="D433" s="697"/>
      <c r="E433" s="697"/>
      <c r="H433" s="679"/>
    </row>
    <row r="434" spans="1:8" ht="15" customHeight="1">
      <c r="B434" s="639"/>
      <c r="D434" s="697"/>
      <c r="E434" s="697"/>
      <c r="H434" s="679"/>
    </row>
    <row r="435" spans="1:8" ht="12.75" customHeight="1">
      <c r="A435" s="626">
        <v>10</v>
      </c>
      <c r="B435" s="627" t="s">
        <v>726</v>
      </c>
      <c r="C435" s="626"/>
      <c r="D435" s="696"/>
      <c r="E435" s="696"/>
      <c r="F435" s="650"/>
      <c r="G435" s="650"/>
    </row>
    <row r="436" spans="1:8" ht="12.75" customHeight="1">
      <c r="B436" s="639"/>
      <c r="D436" s="697"/>
      <c r="E436" s="697"/>
    </row>
    <row r="437" spans="1:8" ht="12.75" customHeight="1">
      <c r="B437" s="685" t="s">
        <v>727</v>
      </c>
      <c r="C437" s="701"/>
      <c r="D437" s="702"/>
      <c r="E437" s="703"/>
      <c r="F437" s="704"/>
      <c r="G437" s="705"/>
    </row>
    <row r="438" spans="1:8" ht="12.75" customHeight="1">
      <c r="A438" s="660"/>
      <c r="B438" s="706" t="s">
        <v>728</v>
      </c>
      <c r="C438" s="701"/>
      <c r="D438" s="702"/>
      <c r="E438" s="703"/>
      <c r="F438" s="704"/>
      <c r="G438" s="705"/>
    </row>
    <row r="439" spans="1:8" ht="12.75" customHeight="1">
      <c r="A439" s="660"/>
      <c r="B439" s="706" t="s">
        <v>729</v>
      </c>
      <c r="C439" s="701"/>
      <c r="D439" s="702"/>
      <c r="E439" s="703"/>
      <c r="F439" s="704"/>
      <c r="G439" s="705"/>
    </row>
    <row r="440" spans="1:8" ht="12.75" customHeight="1">
      <c r="A440" s="660"/>
      <c r="B440" s="706" t="s">
        <v>730</v>
      </c>
      <c r="C440" s="701"/>
      <c r="D440" s="702"/>
      <c r="E440" s="703"/>
      <c r="F440" s="704"/>
      <c r="G440" s="705"/>
    </row>
    <row r="441" spans="1:8" ht="15" customHeight="1">
      <c r="A441" s="660"/>
      <c r="B441" s="706" t="s">
        <v>731</v>
      </c>
      <c r="C441" s="701"/>
      <c r="D441" s="702"/>
      <c r="E441" s="703"/>
      <c r="F441" s="704"/>
      <c r="G441" s="705"/>
    </row>
    <row r="442" spans="1:8" ht="14.25">
      <c r="A442" s="660"/>
      <c r="B442" s="707" t="s">
        <v>732</v>
      </c>
      <c r="C442" s="701"/>
      <c r="D442" s="702"/>
      <c r="E442" s="703"/>
      <c r="F442" s="704"/>
      <c r="G442" s="705"/>
    </row>
    <row r="443" spans="1:8" s="655" customFormat="1" ht="15" customHeight="1">
      <c r="A443" s="660"/>
      <c r="B443" s="640" t="s">
        <v>733</v>
      </c>
      <c r="C443" s="701"/>
      <c r="D443" s="702"/>
      <c r="E443" s="703"/>
      <c r="F443" s="704"/>
      <c r="G443" s="705"/>
    </row>
    <row r="444" spans="1:8" s="655" customFormat="1" ht="12.75" customHeight="1">
      <c r="A444" s="660"/>
      <c r="B444" s="707" t="s">
        <v>734</v>
      </c>
      <c r="C444" s="701"/>
      <c r="D444" s="702"/>
      <c r="E444" s="703"/>
      <c r="F444" s="704"/>
      <c r="G444" s="705"/>
    </row>
    <row r="445" spans="1:8" s="655" customFormat="1" ht="12.75" customHeight="1">
      <c r="A445" s="660"/>
      <c r="B445" s="707" t="s">
        <v>735</v>
      </c>
      <c r="C445" s="701"/>
      <c r="D445" s="702"/>
      <c r="E445" s="703"/>
      <c r="F445" s="704"/>
      <c r="G445" s="705"/>
    </row>
    <row r="446" spans="1:8" s="655" customFormat="1" ht="15.75">
      <c r="A446" s="660"/>
      <c r="B446" s="707" t="s">
        <v>736</v>
      </c>
      <c r="C446" s="701"/>
      <c r="D446" s="702"/>
      <c r="E446" s="703"/>
      <c r="F446" s="704"/>
      <c r="G446" s="705"/>
    </row>
    <row r="447" spans="1:8" s="655" customFormat="1" ht="15" customHeight="1">
      <c r="A447" s="660"/>
      <c r="B447" s="707" t="s">
        <v>737</v>
      </c>
      <c r="C447" s="701"/>
      <c r="D447" s="702"/>
      <c r="E447" s="703"/>
      <c r="F447" s="704"/>
      <c r="G447" s="705"/>
    </row>
    <row r="448" spans="1:8" s="655" customFormat="1" ht="15.75">
      <c r="A448" s="660"/>
      <c r="B448" s="707" t="s">
        <v>738</v>
      </c>
      <c r="C448" s="701"/>
      <c r="D448" s="702"/>
      <c r="E448" s="703"/>
      <c r="F448" s="704"/>
      <c r="G448" s="705"/>
    </row>
    <row r="449" spans="1:7" s="655" customFormat="1" ht="15" customHeight="1">
      <c r="A449" s="660"/>
      <c r="B449" s="708" t="s">
        <v>739</v>
      </c>
      <c r="C449" s="701"/>
      <c r="D449" s="702"/>
      <c r="E449" s="703"/>
      <c r="F449" s="704"/>
      <c r="G449" s="705"/>
    </row>
    <row r="450" spans="1:7" s="655" customFormat="1" ht="15.75">
      <c r="A450" s="660"/>
      <c r="B450" s="708" t="s">
        <v>740</v>
      </c>
      <c r="C450" s="701"/>
      <c r="D450" s="702"/>
      <c r="E450" s="703"/>
      <c r="F450" s="704"/>
      <c r="G450" s="705"/>
    </row>
    <row r="451" spans="1:7" s="655" customFormat="1" ht="15" customHeight="1">
      <c r="A451" s="660"/>
      <c r="B451" s="706" t="s">
        <v>741</v>
      </c>
      <c r="C451" s="701"/>
      <c r="D451" s="702"/>
      <c r="E451" s="703"/>
      <c r="F451" s="704"/>
      <c r="G451" s="705"/>
    </row>
    <row r="452" spans="1:7" s="655" customFormat="1" ht="15.75">
      <c r="A452" s="660"/>
      <c r="B452" s="706" t="s">
        <v>742</v>
      </c>
      <c r="C452" s="701"/>
      <c r="D452" s="702"/>
      <c r="E452" s="703"/>
      <c r="F452" s="704"/>
      <c r="G452" s="705"/>
    </row>
    <row r="453" spans="1:7" s="655" customFormat="1" ht="15.75">
      <c r="A453" s="660"/>
      <c r="B453" s="706" t="s">
        <v>743</v>
      </c>
      <c r="C453" s="701"/>
      <c r="D453" s="702"/>
      <c r="E453" s="703"/>
      <c r="F453" s="704"/>
      <c r="G453" s="705"/>
    </row>
    <row r="454" spans="1:7" s="655" customFormat="1" ht="15.75">
      <c r="A454" s="660"/>
      <c r="B454" s="706" t="s">
        <v>744</v>
      </c>
      <c r="C454" s="701"/>
      <c r="D454" s="702"/>
      <c r="E454" s="703"/>
      <c r="F454" s="704"/>
      <c r="G454" s="705"/>
    </row>
    <row r="455" spans="1:7" s="655" customFormat="1" ht="15.75">
      <c r="A455" s="660"/>
      <c r="B455" s="706" t="s">
        <v>745</v>
      </c>
      <c r="C455" s="701"/>
      <c r="D455" s="702"/>
      <c r="E455" s="703"/>
      <c r="F455" s="704"/>
      <c r="G455" s="705"/>
    </row>
    <row r="456" spans="1:7" s="655" customFormat="1" ht="15.75">
      <c r="A456" s="660"/>
      <c r="B456" s="706" t="s">
        <v>746</v>
      </c>
      <c r="C456" s="701"/>
      <c r="D456" s="702"/>
      <c r="E456" s="703"/>
      <c r="F456" s="704"/>
      <c r="G456" s="705"/>
    </row>
    <row r="457" spans="1:7" ht="14.25">
      <c r="A457" s="660"/>
      <c r="B457" s="640" t="s">
        <v>747</v>
      </c>
      <c r="C457" s="701"/>
      <c r="D457" s="702"/>
      <c r="E457" s="703"/>
      <c r="F457" s="704"/>
      <c r="G457" s="705"/>
    </row>
    <row r="458" spans="1:7" ht="14.25">
      <c r="A458" s="660"/>
      <c r="B458" s="640" t="s">
        <v>748</v>
      </c>
      <c r="C458" s="701"/>
      <c r="D458" s="702"/>
      <c r="E458" s="703"/>
      <c r="F458" s="704"/>
      <c r="G458" s="705"/>
    </row>
    <row r="459" spans="1:7" ht="14.25">
      <c r="A459" s="660"/>
      <c r="B459" s="706" t="s">
        <v>749</v>
      </c>
      <c r="C459" s="701"/>
      <c r="D459" s="702"/>
      <c r="E459" s="703"/>
      <c r="F459" s="704"/>
      <c r="G459" s="705"/>
    </row>
    <row r="460" spans="1:7" ht="14.25">
      <c r="A460" s="660"/>
      <c r="B460" s="706" t="s">
        <v>750</v>
      </c>
      <c r="C460" s="701"/>
      <c r="D460" s="702"/>
      <c r="E460" s="703"/>
      <c r="F460" s="704"/>
      <c r="G460" s="705"/>
    </row>
    <row r="461" spans="1:7" ht="14.25">
      <c r="A461" s="660"/>
      <c r="B461" s="706" t="s">
        <v>751</v>
      </c>
      <c r="C461" s="701"/>
      <c r="D461" s="702"/>
      <c r="E461" s="703"/>
      <c r="F461" s="704"/>
      <c r="G461" s="705"/>
    </row>
    <row r="462" spans="1:7" ht="14.25">
      <c r="A462" s="660"/>
      <c r="B462" s="706" t="s">
        <v>752</v>
      </c>
      <c r="C462" s="701"/>
      <c r="D462" s="702"/>
      <c r="E462" s="703"/>
      <c r="F462" s="704"/>
      <c r="G462" s="705"/>
    </row>
    <row r="463" spans="1:7" ht="14.25">
      <c r="A463" s="660"/>
      <c r="B463" s="706" t="s">
        <v>753</v>
      </c>
      <c r="C463" s="701"/>
      <c r="D463" s="702"/>
      <c r="E463" s="703"/>
      <c r="F463" s="704"/>
      <c r="G463" s="705"/>
    </row>
    <row r="464" spans="1:7" ht="14.25">
      <c r="A464" s="660"/>
      <c r="B464" s="706" t="s">
        <v>754</v>
      </c>
      <c r="C464" s="701"/>
      <c r="D464" s="702"/>
      <c r="E464" s="703"/>
      <c r="F464" s="704"/>
      <c r="G464" s="705"/>
    </row>
    <row r="465" spans="1:7" ht="14.25">
      <c r="A465" s="660"/>
      <c r="B465" s="706" t="s">
        <v>755</v>
      </c>
      <c r="C465" s="701"/>
      <c r="D465" s="702"/>
      <c r="E465" s="703"/>
      <c r="F465" s="704"/>
      <c r="G465" s="705"/>
    </row>
    <row r="466" spans="1:7" ht="14.25">
      <c r="A466" s="660"/>
      <c r="B466" s="706" t="s">
        <v>756</v>
      </c>
      <c r="C466" s="701"/>
      <c r="D466" s="702"/>
      <c r="E466" s="703"/>
      <c r="F466" s="704"/>
      <c r="G466" s="705"/>
    </row>
    <row r="467" spans="1:7" ht="14.25">
      <c r="A467" s="660"/>
      <c r="B467" s="706" t="s">
        <v>757</v>
      </c>
      <c r="C467" s="701"/>
      <c r="D467" s="702"/>
      <c r="E467" s="703"/>
      <c r="F467" s="704"/>
      <c r="G467" s="705"/>
    </row>
    <row r="468" spans="1:7" ht="14.25">
      <c r="A468" s="660"/>
      <c r="B468" s="706" t="s">
        <v>758</v>
      </c>
      <c r="C468" s="701"/>
      <c r="D468" s="702"/>
      <c r="E468" s="703"/>
      <c r="F468" s="704"/>
      <c r="G468" s="705"/>
    </row>
    <row r="469" spans="1:7" ht="14.25">
      <c r="A469" s="660"/>
      <c r="B469" s="708" t="s">
        <v>759</v>
      </c>
      <c r="C469" s="701"/>
      <c r="D469" s="702"/>
      <c r="E469" s="703"/>
      <c r="F469" s="704"/>
      <c r="G469" s="705"/>
    </row>
    <row r="470" spans="1:7" ht="14.25">
      <c r="A470" s="660"/>
      <c r="B470" s="708"/>
      <c r="C470" s="701"/>
      <c r="D470" s="702"/>
      <c r="E470" s="703"/>
      <c r="F470" s="704"/>
      <c r="G470" s="705"/>
    </row>
    <row r="471" spans="1:7" ht="74.25" customHeight="1">
      <c r="A471" s="660" t="s">
        <v>760</v>
      </c>
      <c r="B471" s="709" t="s">
        <v>761</v>
      </c>
      <c r="D471" s="697"/>
      <c r="E471" s="697"/>
      <c r="F471" s="692"/>
      <c r="G471" s="692"/>
    </row>
    <row r="472" spans="1:7" ht="25.5">
      <c r="A472" s="666"/>
      <c r="B472" s="710" t="s">
        <v>762</v>
      </c>
      <c r="C472" s="666" t="s">
        <v>415</v>
      </c>
      <c r="D472" s="691">
        <v>196.59</v>
      </c>
      <c r="E472" s="677"/>
      <c r="F472" s="688"/>
      <c r="G472" s="688"/>
    </row>
    <row r="473" spans="1:7">
      <c r="A473" s="666"/>
      <c r="B473" s="634"/>
      <c r="C473" s="666"/>
      <c r="D473" s="691"/>
      <c r="E473" s="677"/>
      <c r="F473" s="688"/>
      <c r="G473" s="692"/>
    </row>
    <row r="474" spans="1:7">
      <c r="A474" s="632"/>
      <c r="B474" s="711"/>
      <c r="C474" s="712"/>
      <c r="D474" s="713"/>
      <c r="E474" s="713"/>
      <c r="F474" s="714"/>
      <c r="G474" s="714"/>
    </row>
    <row r="475" spans="1:7" ht="89.25">
      <c r="A475" s="664" t="s">
        <v>763</v>
      </c>
      <c r="B475" s="709" t="s">
        <v>764</v>
      </c>
      <c r="D475" s="697"/>
      <c r="E475" s="697"/>
      <c r="F475" s="692"/>
      <c r="G475" s="692"/>
    </row>
    <row r="476" spans="1:7" ht="25.5">
      <c r="A476" s="680"/>
      <c r="B476" s="715" t="s">
        <v>762</v>
      </c>
      <c r="C476" s="680" t="s">
        <v>415</v>
      </c>
      <c r="D476" s="693">
        <v>134.53</v>
      </c>
      <c r="E476" s="682"/>
      <c r="F476" s="694"/>
      <c r="G476" s="695"/>
    </row>
    <row r="477" spans="1:7">
      <c r="B477" s="710"/>
      <c r="D477" s="697"/>
      <c r="E477" s="697"/>
    </row>
    <row r="478" spans="1:7" ht="15">
      <c r="A478" s="626">
        <v>10</v>
      </c>
      <c r="B478" s="648" t="s">
        <v>765</v>
      </c>
      <c r="C478" s="683"/>
      <c r="D478" s="684"/>
      <c r="E478" s="684"/>
      <c r="F478" s="650"/>
      <c r="G478" s="650"/>
    </row>
    <row r="479" spans="1:7">
      <c r="B479" s="639"/>
      <c r="D479" s="697"/>
      <c r="E479" s="697"/>
    </row>
    <row r="480" spans="1:7" ht="15">
      <c r="A480" s="626">
        <v>11</v>
      </c>
      <c r="B480" s="627" t="s">
        <v>766</v>
      </c>
      <c r="C480" s="626"/>
      <c r="D480" s="696"/>
      <c r="E480" s="696"/>
      <c r="F480" s="650"/>
      <c r="G480" s="650"/>
    </row>
    <row r="481" spans="1:7">
      <c r="B481" s="639"/>
      <c r="D481" s="697"/>
      <c r="E481" s="697"/>
    </row>
    <row r="482" spans="1:7">
      <c r="B482" s="639"/>
      <c r="D482" s="697"/>
      <c r="E482" s="697"/>
    </row>
    <row r="483" spans="1:7" ht="38.25">
      <c r="A483" s="664" t="s">
        <v>767</v>
      </c>
      <c r="B483" s="711" t="s">
        <v>768</v>
      </c>
      <c r="C483" s="712"/>
      <c r="D483" s="713"/>
      <c r="E483" s="713"/>
      <c r="F483" s="710"/>
      <c r="G483" s="710"/>
    </row>
    <row r="484" spans="1:7">
      <c r="A484" s="680"/>
      <c r="B484" s="643" t="s">
        <v>430</v>
      </c>
      <c r="C484" s="680" t="s">
        <v>415</v>
      </c>
      <c r="D484" s="693">
        <v>78.8</v>
      </c>
      <c r="E484" s="682"/>
      <c r="F484" s="646"/>
      <c r="G484" s="647"/>
    </row>
    <row r="485" spans="1:7" ht="15">
      <c r="A485" s="626">
        <v>11</v>
      </c>
      <c r="B485" s="648" t="s">
        <v>769</v>
      </c>
      <c r="C485" s="683"/>
      <c r="D485" s="684"/>
      <c r="E485" s="684"/>
      <c r="F485" s="650"/>
      <c r="G485" s="650"/>
    </row>
    <row r="486" spans="1:7">
      <c r="B486" s="639"/>
      <c r="D486" s="697"/>
      <c r="E486" s="697"/>
    </row>
    <row r="487" spans="1:7">
      <c r="B487" s="639"/>
      <c r="D487" s="697"/>
      <c r="E487" s="697"/>
    </row>
    <row r="488" spans="1:7" ht="18">
      <c r="B488" s="716" t="s">
        <v>770</v>
      </c>
      <c r="C488" s="676"/>
      <c r="D488" s="670"/>
      <c r="E488" s="670"/>
    </row>
    <row r="489" spans="1:7" ht="15">
      <c r="B489" s="658"/>
      <c r="C489" s="676"/>
      <c r="D489" s="670"/>
      <c r="E489" s="670"/>
    </row>
    <row r="490" spans="1:7" ht="15">
      <c r="A490" s="626" t="s">
        <v>380</v>
      </c>
      <c r="B490" s="648" t="s">
        <v>446</v>
      </c>
      <c r="C490" s="626"/>
      <c r="D490" s="684"/>
      <c r="E490" s="684"/>
      <c r="F490" s="650"/>
      <c r="G490" s="650"/>
    </row>
    <row r="491" spans="1:7" ht="15">
      <c r="A491" s="651"/>
      <c r="B491" s="658" t="s">
        <v>771</v>
      </c>
      <c r="C491" s="717"/>
      <c r="D491" s="718"/>
      <c r="E491" s="718"/>
      <c r="F491" s="654"/>
      <c r="G491" s="654"/>
    </row>
    <row r="492" spans="1:7" ht="15">
      <c r="A492" s="651"/>
      <c r="B492" s="658"/>
      <c r="C492" s="717"/>
      <c r="D492" s="718"/>
      <c r="E492" s="718"/>
      <c r="F492" s="654"/>
      <c r="G492" s="654"/>
    </row>
    <row r="493" spans="1:7" ht="15">
      <c r="A493" s="626" t="s">
        <v>448</v>
      </c>
      <c r="B493" s="658" t="s">
        <v>449</v>
      </c>
      <c r="C493" s="717"/>
      <c r="D493" s="718"/>
      <c r="E493" s="718"/>
      <c r="F493" s="654"/>
      <c r="G493" s="654"/>
    </row>
    <row r="494" spans="1:7" ht="15">
      <c r="A494" s="626"/>
      <c r="B494" s="658"/>
      <c r="C494" s="717"/>
      <c r="D494" s="718"/>
      <c r="E494" s="718"/>
      <c r="F494" s="654"/>
      <c r="G494" s="654"/>
    </row>
    <row r="495" spans="1:7" ht="15">
      <c r="A495" s="665" t="s">
        <v>477</v>
      </c>
      <c r="B495" s="658" t="s">
        <v>772</v>
      </c>
      <c r="C495" s="717"/>
      <c r="D495" s="718"/>
      <c r="E495" s="718"/>
      <c r="F495" s="654"/>
      <c r="G495" s="654"/>
    </row>
    <row r="496" spans="1:7" ht="15">
      <c r="A496" s="626"/>
      <c r="B496" s="658"/>
      <c r="C496" s="717"/>
      <c r="D496" s="718"/>
      <c r="E496" s="718"/>
      <c r="F496" s="654"/>
      <c r="G496" s="654"/>
    </row>
    <row r="497" spans="1:7" ht="15">
      <c r="A497" s="665" t="s">
        <v>515</v>
      </c>
      <c r="B497" s="648" t="s">
        <v>773</v>
      </c>
      <c r="C497" s="626"/>
      <c r="D497" s="684"/>
      <c r="E497" s="684"/>
      <c r="F497" s="650"/>
      <c r="G497" s="650"/>
    </row>
    <row r="498" spans="1:7" ht="15">
      <c r="A498" s="665"/>
      <c r="B498" s="648"/>
      <c r="C498" s="626"/>
      <c r="D498" s="684"/>
      <c r="E498" s="684"/>
      <c r="F498" s="650"/>
      <c r="G498" s="650"/>
    </row>
    <row r="499" spans="1:7" ht="15">
      <c r="A499" s="665" t="s">
        <v>524</v>
      </c>
      <c r="B499" s="648" t="s">
        <v>525</v>
      </c>
      <c r="C499" s="626"/>
      <c r="D499" s="684"/>
      <c r="E499" s="684"/>
      <c r="F499" s="650"/>
      <c r="G499" s="650"/>
    </row>
    <row r="500" spans="1:7" ht="15">
      <c r="A500" s="665"/>
      <c r="B500" s="648"/>
      <c r="C500" s="626"/>
      <c r="D500" s="684"/>
      <c r="E500" s="684"/>
      <c r="F500" s="650"/>
      <c r="G500" s="650"/>
    </row>
    <row r="501" spans="1:7" ht="15">
      <c r="A501" s="665" t="s">
        <v>774</v>
      </c>
      <c r="B501" s="648" t="s">
        <v>610</v>
      </c>
      <c r="C501" s="626"/>
      <c r="D501" s="684"/>
      <c r="E501" s="684"/>
      <c r="F501" s="650"/>
      <c r="G501" s="650"/>
    </row>
    <row r="502" spans="1:7" ht="15">
      <c r="A502" s="665"/>
      <c r="B502" s="648"/>
      <c r="C502" s="626"/>
      <c r="D502" s="684"/>
      <c r="E502" s="684"/>
      <c r="F502" s="650"/>
      <c r="G502" s="650"/>
    </row>
    <row r="503" spans="1:7" ht="15">
      <c r="A503" s="665" t="s">
        <v>681</v>
      </c>
      <c r="B503" s="648" t="s">
        <v>659</v>
      </c>
      <c r="C503" s="626"/>
      <c r="D503" s="684"/>
      <c r="E503" s="684"/>
      <c r="F503" s="650"/>
      <c r="G503" s="650"/>
    </row>
    <row r="504" spans="1:7" ht="15">
      <c r="A504" s="719"/>
      <c r="B504" s="648"/>
      <c r="C504" s="626"/>
      <c r="D504" s="649"/>
      <c r="E504" s="649"/>
      <c r="F504" s="650"/>
      <c r="G504" s="650"/>
    </row>
    <row r="505" spans="1:7" ht="15">
      <c r="A505" s="665" t="s">
        <v>683</v>
      </c>
      <c r="B505" s="648" t="s">
        <v>684</v>
      </c>
      <c r="C505" s="626"/>
      <c r="D505" s="684"/>
      <c r="E505" s="684"/>
      <c r="F505" s="650"/>
      <c r="G505" s="650"/>
    </row>
    <row r="506" spans="1:7" ht="15">
      <c r="A506" s="719"/>
      <c r="B506" s="648"/>
      <c r="C506" s="626"/>
      <c r="D506" s="649"/>
      <c r="E506" s="649"/>
      <c r="F506" s="650"/>
      <c r="G506" s="650"/>
    </row>
    <row r="507" spans="1:7" ht="15">
      <c r="A507" s="665" t="s">
        <v>713</v>
      </c>
      <c r="B507" s="648" t="s">
        <v>714</v>
      </c>
      <c r="C507" s="626"/>
      <c r="D507" s="684"/>
      <c r="E507" s="684"/>
      <c r="F507" s="650"/>
      <c r="G507" s="650"/>
    </row>
    <row r="508" spans="1:7" ht="15">
      <c r="A508" s="719"/>
      <c r="B508" s="648"/>
      <c r="C508" s="626"/>
      <c r="D508" s="649"/>
      <c r="E508" s="649"/>
      <c r="F508" s="650"/>
      <c r="G508" s="650"/>
    </row>
    <row r="509" spans="1:7" ht="15">
      <c r="A509" s="665" t="s">
        <v>775</v>
      </c>
      <c r="B509" s="648" t="s">
        <v>726</v>
      </c>
      <c r="C509" s="626"/>
      <c r="D509" s="684"/>
      <c r="E509" s="684"/>
      <c r="F509" s="650"/>
      <c r="G509" s="650"/>
    </row>
    <row r="510" spans="1:7" ht="15">
      <c r="A510" s="719"/>
      <c r="B510" s="648"/>
      <c r="C510" s="626"/>
      <c r="D510" s="649"/>
      <c r="E510" s="649"/>
      <c r="F510" s="650"/>
      <c r="G510" s="650"/>
    </row>
    <row r="511" spans="1:7" ht="15">
      <c r="A511" s="719" t="s">
        <v>776</v>
      </c>
      <c r="B511" s="648" t="s">
        <v>766</v>
      </c>
      <c r="C511" s="626"/>
      <c r="D511" s="649"/>
      <c r="E511" s="649"/>
      <c r="F511" s="650"/>
      <c r="G511" s="650"/>
    </row>
    <row r="512" spans="1:7" ht="15">
      <c r="A512" s="651"/>
      <c r="B512" s="658"/>
      <c r="C512" s="651"/>
      <c r="D512" s="653"/>
      <c r="E512" s="653"/>
      <c r="F512" s="654"/>
      <c r="G512" s="654"/>
    </row>
    <row r="513" spans="1:7" ht="15.75">
      <c r="A513" s="720">
        <v>12</v>
      </c>
      <c r="B513" s="815" t="s">
        <v>777</v>
      </c>
      <c r="C513" s="816"/>
      <c r="D513" s="816"/>
      <c r="E513" s="721"/>
      <c r="F513" s="722"/>
      <c r="G513" s="722"/>
    </row>
    <row r="514" spans="1:7" ht="15.75">
      <c r="A514" s="651"/>
      <c r="B514" s="723" t="s">
        <v>778</v>
      </c>
      <c r="C514" s="651"/>
      <c r="D514" s="653"/>
      <c r="E514" s="653"/>
      <c r="F514" s="654"/>
      <c r="G514" s="724"/>
    </row>
    <row r="515" spans="1:7" ht="15.75">
      <c r="B515" s="723" t="s">
        <v>978</v>
      </c>
    </row>
    <row r="516" spans="1:7" ht="15.75">
      <c r="B516" s="723" t="s">
        <v>979</v>
      </c>
    </row>
    <row r="517" spans="1:7">
      <c r="B517" s="634"/>
      <c r="F517" s="704"/>
    </row>
  </sheetData>
  <mergeCells count="5">
    <mergeCell ref="A1:G3"/>
    <mergeCell ref="A4:G4"/>
    <mergeCell ref="A5:G5"/>
    <mergeCell ref="A6:G6"/>
    <mergeCell ref="B513:D513"/>
  </mergeCells>
  <pageMargins left="0.78740157480314965" right="3.937007874015748E-2" top="0.43307086614173229" bottom="0.47244094488188981" header="0.35433070866141736" footer="0.23622047244094491"/>
  <pageSetup paperSize="9" scale="77" orientation="portrait" horizontalDpi="4294967292" r:id="rId1"/>
  <headerFooter alignWithMargins="0">
    <oddHeader xml:space="preserve">&amp;C&amp;"Arial,Regular"&amp;9
</oddHeader>
    <oddFooter>&amp;C&amp;"Yu Arial,Regular"&amp;9
&amp;R&amp;"Arial,Regular"&amp;8&amp;P/&amp;N</oddFooter>
  </headerFooter>
  <rowBreaks count="8" manualBreakCount="8">
    <brk id="61" max="6" man="1"/>
    <brk id="122" max="6" man="1"/>
    <brk id="165" max="6" man="1"/>
    <brk id="213" max="6" man="1"/>
    <brk id="274" max="6" man="1"/>
    <brk id="344" max="6" man="1"/>
    <brk id="409" max="6" man="1"/>
    <brk id="470" max="6" man="1"/>
  </rowBreaks>
  <drawing r:id="rId2"/>
</worksheet>
</file>

<file path=xl/worksheets/sheet2.xml><?xml version="1.0" encoding="utf-8"?>
<worksheet xmlns="http://schemas.openxmlformats.org/spreadsheetml/2006/main" xmlns:r="http://schemas.openxmlformats.org/officeDocument/2006/relationships">
  <dimension ref="A1:F230"/>
  <sheetViews>
    <sheetView topLeftCell="A214" workbookViewId="0">
      <selection activeCell="C217" sqref="C217"/>
    </sheetView>
  </sheetViews>
  <sheetFormatPr defaultRowHeight="15"/>
  <cols>
    <col min="1" max="1" width="9.140625" style="745" customWidth="1"/>
    <col min="2" max="2" width="46.5703125" style="745" bestFit="1" customWidth="1"/>
    <col min="3" max="3" width="9.140625" style="747"/>
    <col min="4" max="4" width="9.140625" style="748"/>
    <col min="5" max="5" width="18.140625" style="748" bestFit="1" customWidth="1"/>
    <col min="6" max="6" width="13.140625" style="748" customWidth="1"/>
    <col min="7" max="16384" width="9.140625" style="745"/>
  </cols>
  <sheetData>
    <row r="1" spans="1:6">
      <c r="A1" s="818" t="s">
        <v>810</v>
      </c>
      <c r="B1" s="819"/>
      <c r="C1" s="819"/>
      <c r="D1" s="819"/>
      <c r="E1" s="819"/>
      <c r="F1" s="819"/>
    </row>
    <row r="2" spans="1:6">
      <c r="A2" s="819"/>
      <c r="B2" s="819"/>
      <c r="C2" s="819"/>
      <c r="D2" s="819"/>
      <c r="E2" s="819"/>
      <c r="F2" s="819"/>
    </row>
    <row r="3" spans="1:6">
      <c r="A3" s="819"/>
      <c r="B3" s="819"/>
      <c r="C3" s="819"/>
      <c r="D3" s="819"/>
      <c r="E3" s="819"/>
      <c r="F3" s="819"/>
    </row>
    <row r="4" spans="1:6">
      <c r="A4" s="820" t="s">
        <v>1</v>
      </c>
      <c r="B4" s="820"/>
      <c r="C4" s="820"/>
      <c r="D4" s="820"/>
      <c r="E4" s="820"/>
      <c r="F4" s="820"/>
    </row>
    <row r="5" spans="1:6">
      <c r="A5" s="820" t="s">
        <v>2</v>
      </c>
      <c r="B5" s="821"/>
      <c r="C5" s="821"/>
      <c r="D5" s="821"/>
      <c r="E5" s="821"/>
      <c r="F5" s="821"/>
    </row>
    <row r="6" spans="1:6">
      <c r="A6" s="822" t="s">
        <v>3</v>
      </c>
      <c r="B6" s="821"/>
      <c r="C6" s="821"/>
      <c r="D6" s="821"/>
      <c r="E6" s="821"/>
      <c r="F6" s="821"/>
    </row>
    <row r="7" spans="1:6" ht="18">
      <c r="A7" s="746"/>
    </row>
    <row r="8" spans="1:6" ht="18.75" thickBot="1">
      <c r="A8" s="746"/>
    </row>
    <row r="9" spans="1:6" ht="30.75" thickBot="1">
      <c r="A9" s="749" t="s">
        <v>811</v>
      </c>
      <c r="B9" s="750" t="s">
        <v>812</v>
      </c>
      <c r="C9" s="751" t="s">
        <v>813</v>
      </c>
      <c r="D9" s="811" t="s">
        <v>814</v>
      </c>
      <c r="E9" s="810" t="s">
        <v>976</v>
      </c>
      <c r="F9" s="810" t="s">
        <v>977</v>
      </c>
    </row>
    <row r="11" spans="1:6">
      <c r="B11" s="753" t="s">
        <v>815</v>
      </c>
    </row>
    <row r="13" spans="1:6">
      <c r="A13" s="754">
        <v>1</v>
      </c>
      <c r="B13" s="823" t="s">
        <v>816</v>
      </c>
      <c r="C13" s="823"/>
      <c r="D13" s="823"/>
    </row>
    <row r="14" spans="1:6" ht="192">
      <c r="B14" s="755" t="s">
        <v>817</v>
      </c>
    </row>
    <row r="15" spans="1:6" ht="15.75">
      <c r="B15" s="824" t="s">
        <v>818</v>
      </c>
      <c r="C15" s="824"/>
    </row>
    <row r="16" spans="1:6">
      <c r="B16" s="756" t="s">
        <v>819</v>
      </c>
      <c r="C16" s="757" t="s">
        <v>820</v>
      </c>
      <c r="D16" s="758" t="s">
        <v>821</v>
      </c>
      <c r="E16" s="758"/>
      <c r="F16" s="758"/>
    </row>
    <row r="17" spans="1:6">
      <c r="B17" s="759" t="s">
        <v>822</v>
      </c>
      <c r="C17" s="757" t="s">
        <v>820</v>
      </c>
      <c r="D17" s="758" t="s">
        <v>823</v>
      </c>
      <c r="E17" s="758"/>
      <c r="F17" s="758"/>
    </row>
    <row r="18" spans="1:6">
      <c r="B18" s="759" t="s">
        <v>824</v>
      </c>
      <c r="C18" s="757" t="s">
        <v>820</v>
      </c>
      <c r="D18" s="758" t="s">
        <v>825</v>
      </c>
      <c r="E18" s="758"/>
      <c r="F18" s="758"/>
    </row>
    <row r="20" spans="1:6">
      <c r="A20" s="754">
        <v>2</v>
      </c>
      <c r="B20" s="760" t="s">
        <v>826</v>
      </c>
    </row>
    <row r="21" spans="1:6" ht="39">
      <c r="B21" s="755" t="s">
        <v>827</v>
      </c>
    </row>
    <row r="22" spans="1:6" ht="15.75">
      <c r="B22" s="761" t="s">
        <v>828</v>
      </c>
      <c r="C22" s="757" t="s">
        <v>829</v>
      </c>
      <c r="D22" s="758" t="s">
        <v>830</v>
      </c>
      <c r="E22" s="758"/>
      <c r="F22" s="758"/>
    </row>
    <row r="24" spans="1:6">
      <c r="A24" s="754">
        <v>3</v>
      </c>
      <c r="B24" s="760" t="s">
        <v>831</v>
      </c>
    </row>
    <row r="25" spans="1:6" ht="64.5">
      <c r="B25" s="755" t="s">
        <v>832</v>
      </c>
    </row>
    <row r="26" spans="1:6" ht="28.5">
      <c r="B26" s="755" t="s">
        <v>833</v>
      </c>
      <c r="C26" s="757" t="s">
        <v>820</v>
      </c>
      <c r="D26" s="758" t="s">
        <v>834</v>
      </c>
      <c r="E26" s="758"/>
      <c r="F26" s="758"/>
    </row>
    <row r="27" spans="1:6">
      <c r="B27" s="762"/>
    </row>
    <row r="28" spans="1:6">
      <c r="A28" s="754">
        <v>4</v>
      </c>
      <c r="B28" s="763" t="s">
        <v>835</v>
      </c>
    </row>
    <row r="29" spans="1:6" ht="26.25">
      <c r="B29" s="755" t="s">
        <v>836</v>
      </c>
    </row>
    <row r="30" spans="1:6" ht="28.5">
      <c r="B30" s="755" t="s">
        <v>837</v>
      </c>
      <c r="C30" s="757" t="s">
        <v>820</v>
      </c>
      <c r="D30" s="758" t="s">
        <v>834</v>
      </c>
      <c r="E30" s="758"/>
      <c r="F30" s="758"/>
    </row>
    <row r="31" spans="1:6">
      <c r="B31" s="762"/>
    </row>
    <row r="32" spans="1:6">
      <c r="A32" s="754">
        <v>5</v>
      </c>
      <c r="B32" s="760" t="s">
        <v>838</v>
      </c>
    </row>
    <row r="33" spans="1:6" ht="25.5">
      <c r="B33" s="764" t="s">
        <v>839</v>
      </c>
    </row>
    <row r="34" spans="1:6" ht="15.75">
      <c r="B34" s="759" t="s">
        <v>840</v>
      </c>
      <c r="C34" s="757" t="s">
        <v>820</v>
      </c>
      <c r="D34" s="758">
        <v>2.7</v>
      </c>
      <c r="E34" s="758"/>
      <c r="F34" s="758"/>
    </row>
    <row r="36" spans="1:6">
      <c r="A36" s="754">
        <v>6</v>
      </c>
      <c r="B36" s="760" t="s">
        <v>841</v>
      </c>
    </row>
    <row r="37" spans="1:6" ht="38.25">
      <c r="B37" s="764" t="s">
        <v>842</v>
      </c>
    </row>
    <row r="38" spans="1:6" ht="15.75">
      <c r="B38" s="759" t="s">
        <v>843</v>
      </c>
      <c r="C38" s="757" t="s">
        <v>820</v>
      </c>
      <c r="D38" s="758">
        <v>10.8</v>
      </c>
      <c r="E38" s="758"/>
      <c r="F38" s="758"/>
    </row>
    <row r="40" spans="1:6">
      <c r="A40" s="754">
        <v>7</v>
      </c>
      <c r="B40" s="760" t="s">
        <v>844</v>
      </c>
    </row>
    <row r="41" spans="1:6" ht="51">
      <c r="B41" s="764" t="s">
        <v>845</v>
      </c>
    </row>
    <row r="42" spans="1:6" ht="15.75">
      <c r="B42" s="759" t="s">
        <v>846</v>
      </c>
      <c r="C42" s="757" t="s">
        <v>820</v>
      </c>
      <c r="D42" s="758">
        <v>14.7</v>
      </c>
      <c r="E42" s="758"/>
      <c r="F42" s="758"/>
    </row>
    <row r="44" spans="1:6">
      <c r="A44" s="754">
        <v>8</v>
      </c>
      <c r="B44" s="760" t="s">
        <v>847</v>
      </c>
    </row>
    <row r="45" spans="1:6" ht="38.25">
      <c r="B45" s="764" t="s">
        <v>848</v>
      </c>
    </row>
    <row r="46" spans="1:6">
      <c r="B46" s="756" t="s">
        <v>849</v>
      </c>
      <c r="C46" s="757" t="s">
        <v>850</v>
      </c>
      <c r="D46" s="758">
        <v>2</v>
      </c>
      <c r="E46" s="758"/>
      <c r="F46" s="758"/>
    </row>
    <row r="48" spans="1:6">
      <c r="A48" s="765">
        <v>9</v>
      </c>
      <c r="B48" s="760" t="s">
        <v>851</v>
      </c>
    </row>
    <row r="49" spans="1:6" ht="39">
      <c r="B49" s="755" t="s">
        <v>852</v>
      </c>
    </row>
    <row r="50" spans="1:6">
      <c r="B50" s="759" t="s">
        <v>853</v>
      </c>
    </row>
    <row r="51" spans="1:6">
      <c r="B51" s="759" t="s">
        <v>854</v>
      </c>
      <c r="C51" s="757" t="s">
        <v>101</v>
      </c>
      <c r="D51" s="758">
        <v>2</v>
      </c>
      <c r="E51" s="758"/>
      <c r="F51" s="758"/>
    </row>
    <row r="53" spans="1:6">
      <c r="A53" s="765">
        <v>10</v>
      </c>
      <c r="B53" s="760" t="s">
        <v>855</v>
      </c>
    </row>
    <row r="54" spans="1:6" ht="39">
      <c r="B54" s="755" t="s">
        <v>856</v>
      </c>
    </row>
    <row r="55" spans="1:6">
      <c r="B55" s="759" t="s">
        <v>857</v>
      </c>
      <c r="C55" s="757" t="s">
        <v>858</v>
      </c>
      <c r="D55" s="758">
        <v>10</v>
      </c>
      <c r="E55" s="758"/>
      <c r="F55" s="758"/>
    </row>
    <row r="56" spans="1:6" ht="15.75" thickBot="1">
      <c r="A56" s="766"/>
      <c r="B56" s="767"/>
      <c r="C56" s="768"/>
      <c r="D56" s="769"/>
      <c r="E56" s="769"/>
      <c r="F56" s="769"/>
    </row>
    <row r="57" spans="1:6" ht="15.75" thickTop="1"/>
    <row r="58" spans="1:6" ht="15.75" thickBot="1">
      <c r="A58" s="766"/>
      <c r="B58" s="770" t="s">
        <v>859</v>
      </c>
      <c r="C58" s="768"/>
      <c r="D58" s="769"/>
      <c r="E58" s="769"/>
      <c r="F58" s="771"/>
    </row>
    <row r="59" spans="1:6" ht="19.5" thickTop="1" thickBot="1">
      <c r="A59" s="746"/>
    </row>
    <row r="60" spans="1:6" ht="30.75" thickBot="1">
      <c r="A60" s="749" t="s">
        <v>811</v>
      </c>
      <c r="B60" s="750" t="s">
        <v>812</v>
      </c>
      <c r="C60" s="751" t="s">
        <v>813</v>
      </c>
      <c r="D60" s="752" t="s">
        <v>814</v>
      </c>
      <c r="E60" s="810" t="s">
        <v>976</v>
      </c>
      <c r="F60" s="810" t="s">
        <v>977</v>
      </c>
    </row>
    <row r="62" spans="1:6">
      <c r="B62" s="753" t="s">
        <v>860</v>
      </c>
    </row>
    <row r="63" spans="1:6" ht="8.25" customHeight="1"/>
    <row r="64" spans="1:6">
      <c r="A64" s="765">
        <v>1</v>
      </c>
      <c r="B64" s="760" t="s">
        <v>861</v>
      </c>
    </row>
    <row r="65" spans="1:6" ht="141">
      <c r="B65" s="755" t="s">
        <v>862</v>
      </c>
    </row>
    <row r="66" spans="1:6" ht="26.25">
      <c r="B66" s="755" t="s">
        <v>863</v>
      </c>
    </row>
    <row r="67" spans="1:6">
      <c r="B67" s="759" t="s">
        <v>864</v>
      </c>
      <c r="C67" s="757" t="s">
        <v>850</v>
      </c>
      <c r="D67" s="758">
        <v>75</v>
      </c>
      <c r="E67" s="758"/>
      <c r="F67" s="758"/>
    </row>
    <row r="68" spans="1:6">
      <c r="B68" s="759" t="s">
        <v>865</v>
      </c>
      <c r="C68" s="757" t="s">
        <v>850</v>
      </c>
      <c r="D68" s="758">
        <v>112</v>
      </c>
      <c r="E68" s="758"/>
      <c r="F68" s="758"/>
    </row>
    <row r="69" spans="1:6">
      <c r="B69" s="759" t="s">
        <v>866</v>
      </c>
      <c r="C69" s="757" t="s">
        <v>850</v>
      </c>
      <c r="D69" s="758">
        <v>122</v>
      </c>
      <c r="E69" s="758"/>
      <c r="F69" s="758"/>
    </row>
    <row r="70" spans="1:6" ht="5.25" customHeight="1"/>
    <row r="71" spans="1:6">
      <c r="A71" s="765">
        <v>2</v>
      </c>
      <c r="B71" s="760" t="s">
        <v>867</v>
      </c>
    </row>
    <row r="72" spans="1:6" ht="77.25">
      <c r="B72" s="755" t="s">
        <v>868</v>
      </c>
    </row>
    <row r="73" spans="1:6" ht="39">
      <c r="B73" s="755" t="s">
        <v>869</v>
      </c>
    </row>
    <row r="74" spans="1:6">
      <c r="B74" s="759" t="s">
        <v>870</v>
      </c>
      <c r="C74" s="757" t="s">
        <v>850</v>
      </c>
      <c r="D74" s="758">
        <v>22</v>
      </c>
      <c r="E74" s="758"/>
      <c r="F74" s="758"/>
    </row>
    <row r="75" spans="1:6">
      <c r="B75" s="759" t="s">
        <v>871</v>
      </c>
      <c r="C75" s="757" t="s">
        <v>850</v>
      </c>
      <c r="D75" s="758">
        <v>45</v>
      </c>
      <c r="E75" s="758"/>
      <c r="F75" s="758"/>
    </row>
    <row r="77" spans="1:6">
      <c r="A77" s="765">
        <v>3</v>
      </c>
      <c r="B77" s="760" t="s">
        <v>872</v>
      </c>
    </row>
    <row r="78" spans="1:6">
      <c r="B78" s="824" t="s">
        <v>873</v>
      </c>
      <c r="C78" s="824"/>
      <c r="D78" s="824"/>
    </row>
    <row r="79" spans="1:6">
      <c r="B79" s="759" t="s">
        <v>864</v>
      </c>
      <c r="C79" s="757" t="s">
        <v>101</v>
      </c>
      <c r="D79" s="758">
        <v>1</v>
      </c>
      <c r="E79" s="758"/>
      <c r="F79" s="758"/>
    </row>
    <row r="80" spans="1:6" ht="6.75" customHeight="1"/>
    <row r="81" spans="1:6">
      <c r="A81" s="765">
        <v>4</v>
      </c>
      <c r="B81" s="760" t="s">
        <v>874</v>
      </c>
    </row>
    <row r="82" spans="1:6">
      <c r="B82" s="759" t="s">
        <v>875</v>
      </c>
    </row>
    <row r="83" spans="1:6">
      <c r="B83" s="759" t="s">
        <v>864</v>
      </c>
      <c r="C83" s="757" t="s">
        <v>101</v>
      </c>
      <c r="D83" s="758">
        <v>1</v>
      </c>
      <c r="E83" s="758"/>
      <c r="F83" s="758"/>
    </row>
    <row r="84" spans="1:6">
      <c r="B84" s="759" t="s">
        <v>865</v>
      </c>
      <c r="C84" s="757" t="s">
        <v>101</v>
      </c>
      <c r="D84" s="758">
        <v>1</v>
      </c>
      <c r="E84" s="758"/>
      <c r="F84" s="758"/>
    </row>
    <row r="85" spans="1:6" ht="6" customHeight="1"/>
    <row r="86" spans="1:6">
      <c r="A86" s="765">
        <v>5</v>
      </c>
      <c r="B86" s="760" t="s">
        <v>876</v>
      </c>
    </row>
    <row r="87" spans="1:6">
      <c r="B87" s="755" t="s">
        <v>877</v>
      </c>
    </row>
    <row r="88" spans="1:6">
      <c r="B88" s="759" t="s">
        <v>878</v>
      </c>
      <c r="C88" s="757" t="s">
        <v>101</v>
      </c>
      <c r="D88" s="748">
        <v>1</v>
      </c>
      <c r="E88" s="758"/>
      <c r="F88" s="758"/>
    </row>
    <row r="89" spans="1:6" ht="7.5" customHeight="1"/>
    <row r="90" spans="1:6">
      <c r="A90" s="765">
        <v>6</v>
      </c>
      <c r="B90" s="772" t="s">
        <v>879</v>
      </c>
      <c r="C90" s="757" t="s">
        <v>101</v>
      </c>
      <c r="D90" s="758">
        <v>1</v>
      </c>
    </row>
    <row r="92" spans="1:6" ht="15.75" thickBot="1">
      <c r="A92" s="766"/>
      <c r="B92" s="770" t="s">
        <v>880</v>
      </c>
      <c r="C92" s="768"/>
      <c r="D92" s="769"/>
      <c r="E92" s="769"/>
      <c r="F92" s="771"/>
    </row>
    <row r="93" spans="1:6" ht="16.5" thickTop="1" thickBot="1"/>
    <row r="94" spans="1:6" ht="30.75" thickBot="1">
      <c r="A94" s="749" t="s">
        <v>811</v>
      </c>
      <c r="B94" s="750" t="s">
        <v>812</v>
      </c>
      <c r="C94" s="751" t="s">
        <v>813</v>
      </c>
      <c r="D94" s="752" t="s">
        <v>7</v>
      </c>
      <c r="E94" s="810" t="s">
        <v>976</v>
      </c>
      <c r="F94" s="810" t="s">
        <v>977</v>
      </c>
    </row>
    <row r="96" spans="1:6" ht="15.75">
      <c r="B96" s="773" t="s">
        <v>881</v>
      </c>
    </row>
    <row r="98" spans="1:6">
      <c r="A98" s="765">
        <v>1</v>
      </c>
      <c r="B98" s="772" t="s">
        <v>882</v>
      </c>
    </row>
    <row r="99" spans="1:6" ht="153.75">
      <c r="A99" s="827"/>
      <c r="B99" s="755" t="s">
        <v>883</v>
      </c>
      <c r="C99" s="828"/>
      <c r="D99" s="817"/>
      <c r="E99" s="817"/>
      <c r="F99" s="817"/>
    </row>
    <row r="100" spans="1:6" ht="26.25">
      <c r="A100" s="827"/>
      <c r="B100" s="755" t="s">
        <v>884</v>
      </c>
      <c r="C100" s="828"/>
      <c r="D100" s="817"/>
      <c r="E100" s="817"/>
      <c r="F100" s="817"/>
    </row>
    <row r="101" spans="1:6" ht="26.25">
      <c r="B101" s="755" t="s">
        <v>885</v>
      </c>
    </row>
    <row r="102" spans="1:6">
      <c r="B102" s="755" t="s">
        <v>886</v>
      </c>
      <c r="C102" s="757" t="s">
        <v>850</v>
      </c>
      <c r="D102" s="758">
        <v>15</v>
      </c>
      <c r="E102" s="758"/>
      <c r="F102" s="758"/>
    </row>
    <row r="103" spans="1:6">
      <c r="B103" s="755" t="s">
        <v>887</v>
      </c>
      <c r="C103" s="757" t="s">
        <v>850</v>
      </c>
      <c r="D103" s="758">
        <v>40</v>
      </c>
      <c r="E103" s="758"/>
      <c r="F103" s="758"/>
    </row>
    <row r="105" spans="1:6">
      <c r="A105" s="765">
        <v>2</v>
      </c>
      <c r="B105" s="772" t="s">
        <v>888</v>
      </c>
    </row>
    <row r="106" spans="1:6" ht="77.25">
      <c r="B106" s="755" t="s">
        <v>889</v>
      </c>
    </row>
    <row r="107" spans="1:6" ht="77.25">
      <c r="B107" s="755" t="s">
        <v>890</v>
      </c>
    </row>
    <row r="108" spans="1:6">
      <c r="B108" s="755" t="s">
        <v>891</v>
      </c>
      <c r="C108" s="757" t="s">
        <v>850</v>
      </c>
      <c r="D108" s="758" t="s">
        <v>892</v>
      </c>
      <c r="E108" s="758"/>
      <c r="F108" s="758"/>
    </row>
    <row r="109" spans="1:6">
      <c r="B109" s="755" t="s">
        <v>893</v>
      </c>
      <c r="C109" s="757" t="s">
        <v>850</v>
      </c>
      <c r="D109" s="758" t="s">
        <v>894</v>
      </c>
      <c r="E109" s="758"/>
      <c r="F109" s="758"/>
    </row>
    <row r="110" spans="1:6">
      <c r="B110" s="762"/>
    </row>
    <row r="111" spans="1:6">
      <c r="A111" s="765">
        <v>3</v>
      </c>
      <c r="B111" s="772" t="s">
        <v>895</v>
      </c>
    </row>
    <row r="112" spans="1:6" ht="64.5">
      <c r="B112" s="755" t="s">
        <v>896</v>
      </c>
    </row>
    <row r="113" spans="1:6" ht="77.25">
      <c r="B113" s="755" t="s">
        <v>897</v>
      </c>
    </row>
    <row r="114" spans="1:6">
      <c r="B114" s="755" t="s">
        <v>898</v>
      </c>
      <c r="C114" s="757" t="s">
        <v>850</v>
      </c>
      <c r="D114" s="758" t="s">
        <v>899</v>
      </c>
      <c r="E114" s="758"/>
      <c r="F114" s="758"/>
    </row>
    <row r="115" spans="1:6">
      <c r="B115" s="755" t="s">
        <v>900</v>
      </c>
      <c r="C115" s="757" t="s">
        <v>850</v>
      </c>
      <c r="D115" s="758" t="s">
        <v>892</v>
      </c>
      <c r="E115" s="758"/>
      <c r="F115" s="758"/>
    </row>
    <row r="117" spans="1:6">
      <c r="A117" s="765">
        <v>3</v>
      </c>
      <c r="B117" s="772" t="s">
        <v>901</v>
      </c>
    </row>
    <row r="118" spans="1:6" ht="51.75">
      <c r="B118" s="755" t="s">
        <v>902</v>
      </c>
    </row>
    <row r="119" spans="1:6">
      <c r="B119" s="755" t="s">
        <v>903</v>
      </c>
    </row>
    <row r="120" spans="1:6">
      <c r="B120" s="755" t="s">
        <v>904</v>
      </c>
      <c r="C120" s="757" t="s">
        <v>101</v>
      </c>
      <c r="D120" s="758">
        <v>1</v>
      </c>
      <c r="E120" s="758"/>
      <c r="F120" s="758"/>
    </row>
    <row r="122" spans="1:6">
      <c r="A122" s="765">
        <v>4</v>
      </c>
      <c r="B122" s="772" t="s">
        <v>905</v>
      </c>
    </row>
    <row r="123" spans="1:6" ht="51.75">
      <c r="B123" s="755" t="s">
        <v>906</v>
      </c>
    </row>
    <row r="124" spans="1:6">
      <c r="B124" s="755" t="s">
        <v>907</v>
      </c>
      <c r="C124" s="757" t="s">
        <v>307</v>
      </c>
      <c r="D124" s="758">
        <v>15</v>
      </c>
      <c r="E124" s="758"/>
      <c r="F124" s="758"/>
    </row>
    <row r="126" spans="1:6">
      <c r="A126" s="765">
        <v>5</v>
      </c>
      <c r="B126" s="772" t="s">
        <v>908</v>
      </c>
    </row>
    <row r="127" spans="1:6" ht="39">
      <c r="B127" s="755" t="s">
        <v>909</v>
      </c>
    </row>
    <row r="128" spans="1:6">
      <c r="B128" s="755" t="s">
        <v>903</v>
      </c>
    </row>
    <row r="129" spans="1:6">
      <c r="B129" s="755" t="s">
        <v>910</v>
      </c>
      <c r="C129" s="757" t="s">
        <v>101</v>
      </c>
      <c r="D129" s="758">
        <v>17</v>
      </c>
      <c r="E129" s="758"/>
      <c r="F129" s="758"/>
    </row>
    <row r="131" spans="1:6">
      <c r="A131" s="765">
        <v>6</v>
      </c>
      <c r="B131" s="772" t="s">
        <v>911</v>
      </c>
    </row>
    <row r="132" spans="1:6" ht="26.25">
      <c r="B132" s="755" t="s">
        <v>912</v>
      </c>
    </row>
    <row r="133" spans="1:6">
      <c r="B133" s="755" t="s">
        <v>903</v>
      </c>
      <c r="C133" s="757" t="s">
        <v>101</v>
      </c>
      <c r="D133" s="758">
        <v>18</v>
      </c>
      <c r="E133" s="758"/>
      <c r="F133" s="758"/>
    </row>
    <row r="135" spans="1:6">
      <c r="A135" s="765">
        <v>7</v>
      </c>
      <c r="B135" s="772" t="s">
        <v>913</v>
      </c>
    </row>
    <row r="136" spans="1:6" ht="26.25">
      <c r="B136" s="755" t="s">
        <v>914</v>
      </c>
    </row>
    <row r="137" spans="1:6">
      <c r="B137" s="755" t="s">
        <v>915</v>
      </c>
    </row>
    <row r="138" spans="1:6">
      <c r="B138" s="755" t="s">
        <v>910</v>
      </c>
      <c r="C138" s="757" t="s">
        <v>101</v>
      </c>
      <c r="D138" s="758">
        <v>10</v>
      </c>
      <c r="E138" s="758"/>
      <c r="F138" s="758"/>
    </row>
    <row r="140" spans="1:6">
      <c r="A140" s="765">
        <v>8</v>
      </c>
      <c r="B140" s="772" t="s">
        <v>916</v>
      </c>
    </row>
    <row r="141" spans="1:6" ht="64.5">
      <c r="B141" s="755" t="s">
        <v>917</v>
      </c>
    </row>
    <row r="142" spans="1:6">
      <c r="B142" s="755" t="s">
        <v>918</v>
      </c>
      <c r="C142" s="757" t="s">
        <v>101</v>
      </c>
      <c r="D142" s="758">
        <v>1</v>
      </c>
      <c r="E142" s="758"/>
      <c r="F142" s="758"/>
    </row>
    <row r="144" spans="1:6">
      <c r="A144" s="765">
        <v>9</v>
      </c>
      <c r="B144" s="772" t="s">
        <v>919</v>
      </c>
    </row>
    <row r="145" spans="1:6" ht="39">
      <c r="B145" s="755" t="s">
        <v>920</v>
      </c>
    </row>
    <row r="146" spans="1:6">
      <c r="B146" s="755" t="s">
        <v>921</v>
      </c>
    </row>
    <row r="147" spans="1:6">
      <c r="B147" s="755" t="s">
        <v>922</v>
      </c>
      <c r="C147" s="757" t="s">
        <v>850</v>
      </c>
      <c r="D147" s="758" t="s">
        <v>923</v>
      </c>
      <c r="E147" s="758"/>
      <c r="F147" s="758"/>
    </row>
    <row r="149" spans="1:6">
      <c r="A149" s="765">
        <v>10</v>
      </c>
      <c r="B149" s="772" t="s">
        <v>924</v>
      </c>
    </row>
    <row r="150" spans="1:6" ht="26.25">
      <c r="B150" s="755" t="s">
        <v>925</v>
      </c>
    </row>
    <row r="151" spans="1:6">
      <c r="B151" s="755" t="s">
        <v>921</v>
      </c>
    </row>
    <row r="152" spans="1:6">
      <c r="B152" s="755" t="s">
        <v>922</v>
      </c>
      <c r="C152" s="757" t="s">
        <v>850</v>
      </c>
      <c r="D152" s="758" t="s">
        <v>923</v>
      </c>
      <c r="E152" s="758"/>
      <c r="F152" s="758"/>
    </row>
    <row r="154" spans="1:6">
      <c r="A154" s="765">
        <v>11</v>
      </c>
      <c r="B154" s="772" t="s">
        <v>926</v>
      </c>
    </row>
    <row r="155" spans="1:6" ht="39">
      <c r="B155" s="755" t="s">
        <v>927</v>
      </c>
    </row>
    <row r="156" spans="1:6">
      <c r="B156" s="755" t="s">
        <v>928</v>
      </c>
    </row>
    <row r="157" spans="1:6">
      <c r="B157" s="755" t="s">
        <v>929</v>
      </c>
      <c r="D157" s="758">
        <v>1</v>
      </c>
      <c r="E157" s="758"/>
      <c r="F157" s="758"/>
    </row>
    <row r="158" spans="1:6" ht="15.75" thickBot="1">
      <c r="A158" s="766"/>
      <c r="D158" s="769"/>
      <c r="E158" s="769"/>
      <c r="F158" s="769"/>
    </row>
    <row r="159" spans="1:6" ht="15.75" thickTop="1">
      <c r="B159" s="774"/>
      <c r="C159" s="775"/>
    </row>
    <row r="160" spans="1:6" ht="15.75" thickBot="1">
      <c r="A160" s="766"/>
      <c r="B160" s="770" t="s">
        <v>930</v>
      </c>
      <c r="C160" s="768"/>
      <c r="D160" s="769"/>
      <c r="E160" s="769"/>
      <c r="F160" s="771"/>
    </row>
    <row r="161" spans="1:6" ht="18.75" thickTop="1">
      <c r="A161" s="746"/>
    </row>
    <row r="163" spans="1:6" ht="15.75">
      <c r="B163" s="776" t="s">
        <v>931</v>
      </c>
    </row>
    <row r="165" spans="1:6">
      <c r="B165" s="760" t="s">
        <v>932</v>
      </c>
    </row>
    <row r="167" spans="1:6" ht="179.25">
      <c r="B167" s="756" t="s">
        <v>933</v>
      </c>
      <c r="C167" s="777"/>
      <c r="D167" s="778"/>
      <c r="E167" s="778"/>
      <c r="F167" s="778"/>
    </row>
    <row r="168" spans="1:6" ht="15.75" thickBot="1"/>
    <row r="169" spans="1:6" ht="30.75" thickBot="1">
      <c r="A169" s="749" t="s">
        <v>811</v>
      </c>
      <c r="B169" s="750" t="s">
        <v>812</v>
      </c>
      <c r="C169" s="751" t="s">
        <v>813</v>
      </c>
      <c r="D169" s="752" t="s">
        <v>814</v>
      </c>
      <c r="E169" s="810" t="s">
        <v>976</v>
      </c>
      <c r="F169" s="810" t="s">
        <v>977</v>
      </c>
    </row>
    <row r="172" spans="1:6">
      <c r="A172" s="765">
        <v>1</v>
      </c>
      <c r="B172" s="760" t="s">
        <v>934</v>
      </c>
    </row>
    <row r="173" spans="1:6" ht="115.5">
      <c r="B173" s="755" t="s">
        <v>935</v>
      </c>
    </row>
    <row r="174" spans="1:6">
      <c r="B174" s="759" t="s">
        <v>936</v>
      </c>
      <c r="C174" s="757" t="s">
        <v>101</v>
      </c>
      <c r="D174" s="758">
        <v>6</v>
      </c>
      <c r="E174" s="758"/>
      <c r="F174" s="758"/>
    </row>
    <row r="176" spans="1:6">
      <c r="A176" s="765">
        <v>2</v>
      </c>
      <c r="B176" s="760" t="s">
        <v>937</v>
      </c>
    </row>
    <row r="177" spans="1:6" ht="26.25">
      <c r="B177" s="755" t="s">
        <v>938</v>
      </c>
    </row>
    <row r="178" spans="1:6">
      <c r="B178" s="759" t="s">
        <v>939</v>
      </c>
      <c r="C178" s="757" t="s">
        <v>101</v>
      </c>
      <c r="D178" s="758">
        <v>6</v>
      </c>
      <c r="E178" s="758"/>
      <c r="F178" s="758"/>
    </row>
    <row r="180" spans="1:6">
      <c r="A180" s="765">
        <v>3</v>
      </c>
      <c r="B180" s="760" t="s">
        <v>940</v>
      </c>
    </row>
    <row r="181" spans="1:6" ht="26.25">
      <c r="B181" s="755" t="s">
        <v>941</v>
      </c>
    </row>
    <row r="182" spans="1:6">
      <c r="B182" s="759" t="s">
        <v>942</v>
      </c>
      <c r="C182" s="757" t="s">
        <v>101</v>
      </c>
      <c r="D182" s="758">
        <v>6</v>
      </c>
      <c r="E182" s="758"/>
      <c r="F182" s="758"/>
    </row>
    <row r="184" spans="1:6">
      <c r="A184" s="765">
        <v>4</v>
      </c>
      <c r="B184" s="760" t="s">
        <v>943</v>
      </c>
    </row>
    <row r="185" spans="1:6" ht="26.25">
      <c r="B185" s="755" t="s">
        <v>944</v>
      </c>
    </row>
    <row r="186" spans="1:6">
      <c r="B186" s="759" t="s">
        <v>936</v>
      </c>
      <c r="C186" s="757" t="s">
        <v>101</v>
      </c>
      <c r="D186" s="758">
        <v>6</v>
      </c>
      <c r="E186" s="758"/>
      <c r="F186" s="758"/>
    </row>
    <row r="188" spans="1:6">
      <c r="A188" s="765">
        <v>5</v>
      </c>
      <c r="B188" s="760" t="s">
        <v>945</v>
      </c>
    </row>
    <row r="189" spans="1:6" ht="26.25">
      <c r="B189" s="755" t="s">
        <v>946</v>
      </c>
    </row>
    <row r="190" spans="1:6">
      <c r="B190" s="759" t="s">
        <v>942</v>
      </c>
      <c r="C190" s="757" t="s">
        <v>101</v>
      </c>
      <c r="D190" s="758">
        <v>6</v>
      </c>
      <c r="E190" s="758"/>
      <c r="F190" s="758"/>
    </row>
    <row r="192" spans="1:6">
      <c r="A192" s="765">
        <v>6</v>
      </c>
      <c r="B192" s="760" t="s">
        <v>947</v>
      </c>
    </row>
    <row r="193" spans="1:6" ht="26.25">
      <c r="B193" s="755" t="s">
        <v>948</v>
      </c>
    </row>
    <row r="194" spans="1:6">
      <c r="B194" s="759" t="s">
        <v>942</v>
      </c>
      <c r="C194" s="757" t="s">
        <v>101</v>
      </c>
      <c r="D194" s="758">
        <v>6</v>
      </c>
      <c r="E194" s="758"/>
      <c r="F194" s="758"/>
    </row>
    <row r="196" spans="1:6">
      <c r="A196" s="765">
        <v>10</v>
      </c>
      <c r="B196" s="760" t="s">
        <v>949</v>
      </c>
    </row>
    <row r="197" spans="1:6" ht="77.25">
      <c r="B197" s="755" t="s">
        <v>950</v>
      </c>
    </row>
    <row r="198" spans="1:6">
      <c r="B198" s="759" t="s">
        <v>951</v>
      </c>
    </row>
    <row r="199" spans="1:6">
      <c r="B199" s="759" t="s">
        <v>952</v>
      </c>
      <c r="C199" s="757" t="s">
        <v>101</v>
      </c>
      <c r="D199" s="758">
        <v>4</v>
      </c>
      <c r="E199" s="758"/>
      <c r="F199" s="758"/>
    </row>
    <row r="200" spans="1:6">
      <c r="B200" s="759" t="s">
        <v>953</v>
      </c>
      <c r="C200" s="757" t="s">
        <v>101</v>
      </c>
      <c r="D200" s="758">
        <v>2</v>
      </c>
      <c r="E200" s="758"/>
      <c r="F200" s="758"/>
    </row>
    <row r="202" spans="1:6">
      <c r="A202" s="765">
        <v>11</v>
      </c>
      <c r="B202" s="760" t="s">
        <v>954</v>
      </c>
    </row>
    <row r="203" spans="1:6" ht="39">
      <c r="B203" s="755" t="s">
        <v>955</v>
      </c>
    </row>
    <row r="204" spans="1:6">
      <c r="B204" s="759" t="s">
        <v>939</v>
      </c>
      <c r="C204" s="757" t="s">
        <v>101</v>
      </c>
      <c r="D204" s="758">
        <v>1</v>
      </c>
      <c r="E204" s="758"/>
      <c r="F204" s="758"/>
    </row>
    <row r="207" spans="1:6" ht="15.75" thickBot="1">
      <c r="A207" s="766"/>
      <c r="B207" s="767"/>
      <c r="C207" s="768"/>
      <c r="D207" s="769"/>
      <c r="E207" s="769"/>
      <c r="F207" s="769"/>
    </row>
    <row r="208" spans="1:6" ht="16.5" thickTop="1" thickBot="1">
      <c r="A208" s="770"/>
      <c r="B208" s="770" t="s">
        <v>956</v>
      </c>
      <c r="C208" s="768"/>
      <c r="D208" s="769"/>
      <c r="E208" s="769"/>
      <c r="F208" s="771"/>
    </row>
    <row r="209" spans="1:6" ht="18.75" thickTop="1">
      <c r="A209" s="746"/>
    </row>
    <row r="210" spans="1:6" ht="15.75">
      <c r="A210" s="825" t="s">
        <v>957</v>
      </c>
      <c r="B210" s="825"/>
    </row>
    <row r="212" spans="1:6">
      <c r="A212" s="826" t="s">
        <v>958</v>
      </c>
      <c r="B212" s="826"/>
    </row>
    <row r="213" spans="1:6">
      <c r="A213" s="826" t="s">
        <v>959</v>
      </c>
      <c r="B213" s="826"/>
    </row>
    <row r="218" spans="1:6">
      <c r="A218" s="760" t="s">
        <v>960</v>
      </c>
      <c r="F218" s="779"/>
    </row>
    <row r="220" spans="1:6">
      <c r="A220" s="760" t="s">
        <v>961</v>
      </c>
      <c r="F220" s="779"/>
    </row>
    <row r="222" spans="1:6">
      <c r="A222" s="760" t="s">
        <v>962</v>
      </c>
      <c r="F222" s="779"/>
    </row>
    <row r="224" spans="1:6">
      <c r="A224" s="760" t="s">
        <v>963</v>
      </c>
      <c r="F224" s="779"/>
    </row>
    <row r="225" spans="1:6" ht="15.75" thickBot="1">
      <c r="A225" s="767"/>
      <c r="B225" s="780"/>
      <c r="C225" s="768"/>
      <c r="D225" s="781"/>
      <c r="E225" s="781"/>
      <c r="F225" s="771"/>
    </row>
    <row r="226" spans="1:6" ht="15.75" thickTop="1"/>
    <row r="227" spans="1:6">
      <c r="A227" s="809" t="s">
        <v>980</v>
      </c>
      <c r="F227" s="779"/>
    </row>
    <row r="228" spans="1:6" s="806" customFormat="1">
      <c r="A228" s="809" t="s">
        <v>981</v>
      </c>
      <c r="C228" s="807"/>
      <c r="D228" s="808"/>
      <c r="E228" s="808"/>
      <c r="F228" s="779"/>
    </row>
    <row r="229" spans="1:6" ht="15.75" thickBot="1">
      <c r="A229" s="770" t="s">
        <v>982</v>
      </c>
      <c r="B229" s="780"/>
      <c r="C229" s="768"/>
      <c r="D229" s="781"/>
      <c r="E229" s="781"/>
      <c r="F229" s="782"/>
    </row>
    <row r="230" spans="1:6" ht="15.75" thickTop="1"/>
  </sheetData>
  <mergeCells count="15">
    <mergeCell ref="A210:B210"/>
    <mergeCell ref="A212:B212"/>
    <mergeCell ref="A213:B213"/>
    <mergeCell ref="B78:D78"/>
    <mergeCell ref="A99:A100"/>
    <mergeCell ref="C99:C100"/>
    <mergeCell ref="D99:D100"/>
    <mergeCell ref="E99:E100"/>
    <mergeCell ref="F99:F100"/>
    <mergeCell ref="A1:F3"/>
    <mergeCell ref="A4:F4"/>
    <mergeCell ref="A5:F5"/>
    <mergeCell ref="A6:F6"/>
    <mergeCell ref="B13:D13"/>
    <mergeCell ref="B15:C15"/>
  </mergeCells>
  <printOptions horizontalCentered="1"/>
  <pageMargins left="0.17" right="0.16" top="0.75" bottom="0.75" header="0.3" footer="0.3"/>
  <pageSetup paperSize="9" orientation="portrait" r:id="rId1"/>
  <rowBreaks count="4" manualBreakCount="4">
    <brk id="27" max="16383" man="1"/>
    <brk id="58" max="16383" man="1"/>
    <brk id="168" max="16383" man="1"/>
    <brk id="201" max="16383" man="1"/>
  </rowBreaks>
</worksheet>
</file>

<file path=xl/worksheets/sheet3.xml><?xml version="1.0" encoding="utf-8"?>
<worksheet xmlns="http://schemas.openxmlformats.org/spreadsheetml/2006/main" xmlns:r="http://schemas.openxmlformats.org/officeDocument/2006/relationships">
  <dimension ref="A1:IV296"/>
  <sheetViews>
    <sheetView view="pageBreakPreview" topLeftCell="A286" zoomScaleSheetLayoutView="100" workbookViewId="0">
      <selection activeCell="B304" sqref="B303:B304"/>
    </sheetView>
  </sheetViews>
  <sheetFormatPr defaultRowHeight="14.25"/>
  <cols>
    <col min="1" max="1" width="9.28515625" style="14" customWidth="1"/>
    <col min="2" max="2" width="53.5703125" style="20" customWidth="1"/>
    <col min="3" max="3" width="7.85546875" style="16" customWidth="1"/>
    <col min="4" max="4" width="8" style="17" customWidth="1"/>
    <col min="5" max="5" width="10.42578125" style="18" customWidth="1"/>
    <col min="6" max="6" width="15.7109375" style="19" customWidth="1"/>
    <col min="7" max="7" width="9.28515625" style="1" customWidth="1"/>
    <col min="8" max="8" width="40.85546875" style="1" customWidth="1"/>
    <col min="9" max="9" width="13.140625" style="1" customWidth="1"/>
    <col min="10" max="16384" width="9.140625" style="1"/>
  </cols>
  <sheetData>
    <row r="1" spans="1:256" ht="14.25" customHeight="1">
      <c r="A1" s="829" t="s">
        <v>0</v>
      </c>
      <c r="B1" s="830"/>
      <c r="C1" s="830"/>
      <c r="D1" s="830"/>
      <c r="E1" s="830"/>
      <c r="F1" s="830"/>
    </row>
    <row r="2" spans="1:256" ht="14.25" customHeight="1">
      <c r="A2" s="830"/>
      <c r="B2" s="830"/>
      <c r="C2" s="830"/>
      <c r="D2" s="830"/>
      <c r="E2" s="830"/>
      <c r="F2" s="830"/>
    </row>
    <row r="3" spans="1:256" ht="14.25" customHeight="1">
      <c r="A3" s="830"/>
      <c r="B3" s="830"/>
      <c r="C3" s="830"/>
      <c r="D3" s="830"/>
      <c r="E3" s="830"/>
      <c r="F3" s="830"/>
    </row>
    <row r="4" spans="1:256">
      <c r="A4" s="831" t="s">
        <v>1</v>
      </c>
      <c r="B4" s="831"/>
      <c r="C4" s="831"/>
      <c r="D4" s="831"/>
      <c r="E4" s="831"/>
      <c r="F4" s="831"/>
    </row>
    <row r="5" spans="1:256" ht="14.25" customHeight="1">
      <c r="A5" s="831" t="s">
        <v>2</v>
      </c>
      <c r="B5" s="832"/>
      <c r="C5" s="832"/>
      <c r="D5" s="832"/>
      <c r="E5" s="832"/>
      <c r="F5" s="832"/>
    </row>
    <row r="6" spans="1:256">
      <c r="A6" s="833" t="s">
        <v>3</v>
      </c>
      <c r="B6" s="832"/>
      <c r="C6" s="832"/>
      <c r="D6" s="832"/>
      <c r="E6" s="832"/>
      <c r="F6" s="832"/>
    </row>
    <row r="7" spans="1:256">
      <c r="A7" s="2"/>
      <c r="B7" s="3"/>
      <c r="C7" s="4"/>
      <c r="D7" s="4"/>
      <c r="E7" s="3"/>
      <c r="F7" s="3"/>
    </row>
    <row r="9" spans="1:256" s="9" customFormat="1" ht="42.75">
      <c r="A9" s="5" t="s">
        <v>4</v>
      </c>
      <c r="B9" s="6" t="s">
        <v>5</v>
      </c>
      <c r="C9" s="6" t="s">
        <v>6</v>
      </c>
      <c r="D9" s="7" t="s">
        <v>7</v>
      </c>
      <c r="E9" s="8" t="s">
        <v>8</v>
      </c>
      <c r="F9" s="8" t="s">
        <v>9</v>
      </c>
    </row>
    <row r="10" spans="1:256" s="9" customFormat="1">
      <c r="A10" s="10"/>
      <c r="B10" s="11"/>
      <c r="C10" s="11"/>
      <c r="D10" s="12"/>
      <c r="E10" s="13"/>
      <c r="F10" s="13"/>
    </row>
    <row r="11" spans="1:256">
      <c r="B11" s="15" t="s">
        <v>10</v>
      </c>
      <c r="IV11"/>
    </row>
    <row r="12" spans="1:256">
      <c r="B12" s="15"/>
      <c r="IV12"/>
    </row>
    <row r="13" spans="1:256" ht="42.75">
      <c r="B13" s="20" t="s">
        <v>11</v>
      </c>
      <c r="IV13" s="21"/>
    </row>
    <row r="14" spans="1:256" ht="42.75">
      <c r="B14" s="20" t="s">
        <v>12</v>
      </c>
      <c r="IV14" s="21"/>
    </row>
    <row r="15" spans="1:256" ht="42.75">
      <c r="A15" s="22"/>
      <c r="B15" s="20" t="s">
        <v>13</v>
      </c>
      <c r="D15" s="23"/>
      <c r="E15" s="24"/>
      <c r="F15" s="24"/>
    </row>
    <row r="16" spans="1:256" s="30" customFormat="1" ht="28.5">
      <c r="A16" s="25"/>
      <c r="B16" s="20" t="s">
        <v>14</v>
      </c>
      <c r="C16" s="26"/>
      <c r="D16" s="27"/>
      <c r="E16" s="28"/>
      <c r="F16" s="29"/>
    </row>
    <row r="17" spans="2:2" ht="28.5">
      <c r="B17" s="20" t="s">
        <v>15</v>
      </c>
    </row>
    <row r="18" spans="2:2" ht="28.5">
      <c r="B18" s="20" t="s">
        <v>16</v>
      </c>
    </row>
    <row r="19" spans="2:2" ht="42.75">
      <c r="B19" s="20" t="s">
        <v>17</v>
      </c>
    </row>
    <row r="20" spans="2:2" ht="42.75">
      <c r="B20" s="20" t="s">
        <v>18</v>
      </c>
    </row>
    <row r="21" spans="2:2" ht="28.5">
      <c r="B21" s="20" t="s">
        <v>19</v>
      </c>
    </row>
    <row r="22" spans="2:2" ht="28.5">
      <c r="B22" s="20" t="s">
        <v>20</v>
      </c>
    </row>
    <row r="23" spans="2:2">
      <c r="B23" s="20" t="s">
        <v>21</v>
      </c>
    </row>
    <row r="26" spans="2:2">
      <c r="B26" s="31" t="s">
        <v>22</v>
      </c>
    </row>
    <row r="27" spans="2:2">
      <c r="B27" s="31"/>
    </row>
    <row r="28" spans="2:2" ht="28.5">
      <c r="B28" s="31" t="s">
        <v>23</v>
      </c>
    </row>
    <row r="29" spans="2:2">
      <c r="B29" s="31" t="s">
        <v>24</v>
      </c>
    </row>
    <row r="30" spans="2:2">
      <c r="B30" s="31"/>
    </row>
    <row r="31" spans="2:2">
      <c r="B31" s="31" t="s">
        <v>25</v>
      </c>
    </row>
    <row r="36" spans="1:6" ht="42.75">
      <c r="A36" s="32" t="s">
        <v>4</v>
      </c>
      <c r="B36" s="33" t="s">
        <v>5</v>
      </c>
      <c r="C36" s="33" t="s">
        <v>6</v>
      </c>
      <c r="D36" s="34" t="s">
        <v>7</v>
      </c>
      <c r="E36" s="35" t="s">
        <v>26</v>
      </c>
      <c r="F36" s="35" t="s">
        <v>27</v>
      </c>
    </row>
    <row r="37" spans="1:6" ht="15">
      <c r="A37" s="36"/>
      <c r="B37" s="37"/>
      <c r="C37" s="38"/>
      <c r="D37" s="39"/>
      <c r="E37" s="40"/>
      <c r="F37" s="41"/>
    </row>
    <row r="38" spans="1:6" ht="31.5">
      <c r="A38" s="42" t="s">
        <v>28</v>
      </c>
      <c r="B38" s="43" t="s">
        <v>29</v>
      </c>
      <c r="C38" s="38"/>
      <c r="D38" s="39"/>
      <c r="E38" s="40"/>
      <c r="F38" s="41"/>
    </row>
    <row r="39" spans="1:6" ht="15">
      <c r="A39" s="36"/>
      <c r="B39" s="37"/>
      <c r="C39" s="38"/>
      <c r="D39" s="39"/>
      <c r="E39" s="40"/>
      <c r="F39" s="41"/>
    </row>
    <row r="40" spans="1:6" ht="15">
      <c r="A40" s="36"/>
      <c r="B40" s="44" t="s">
        <v>30</v>
      </c>
      <c r="C40" s="38"/>
      <c r="D40" s="39"/>
      <c r="E40" s="40"/>
      <c r="F40" s="41"/>
    </row>
    <row r="41" spans="1:6" ht="15">
      <c r="A41" s="36"/>
      <c r="B41" s="37"/>
      <c r="C41" s="38"/>
      <c r="D41" s="39"/>
      <c r="E41" s="40"/>
      <c r="F41" s="41"/>
    </row>
    <row r="42" spans="1:6" ht="15">
      <c r="A42" s="45"/>
      <c r="B42" s="46"/>
      <c r="C42" s="47"/>
      <c r="D42" s="48"/>
      <c r="E42" s="48"/>
      <c r="F42" s="49"/>
    </row>
    <row r="43" spans="1:6" ht="15">
      <c r="A43" s="45" t="s">
        <v>31</v>
      </c>
      <c r="B43" s="50" t="s">
        <v>32</v>
      </c>
      <c r="C43" s="51"/>
      <c r="D43" s="52"/>
      <c r="E43" s="52"/>
      <c r="F43" s="53"/>
    </row>
    <row r="44" spans="1:6" ht="15">
      <c r="A44" s="54"/>
      <c r="B44" s="55"/>
      <c r="C44" s="56"/>
      <c r="D44" s="40"/>
      <c r="E44" s="40"/>
      <c r="F44" s="57"/>
    </row>
    <row r="45" spans="1:6" ht="259.5">
      <c r="A45" s="58"/>
      <c r="B45" s="59" t="s">
        <v>33</v>
      </c>
      <c r="C45" s="60"/>
      <c r="D45" s="61"/>
      <c r="E45" s="62"/>
      <c r="F45" s="62"/>
    </row>
    <row r="46" spans="1:6" ht="15">
      <c r="A46" s="63"/>
      <c r="B46" s="64"/>
      <c r="C46" s="65"/>
      <c r="D46" s="66"/>
      <c r="E46" s="67"/>
      <c r="F46" s="67"/>
    </row>
    <row r="47" spans="1:6" ht="15">
      <c r="A47" s="63"/>
      <c r="B47" s="68"/>
      <c r="C47" s="69"/>
      <c r="D47" s="70"/>
      <c r="E47" s="67"/>
      <c r="F47" s="67"/>
    </row>
    <row r="48" spans="1:6" ht="15">
      <c r="A48" s="63"/>
      <c r="B48" s="68"/>
      <c r="C48" s="69"/>
      <c r="D48" s="70"/>
      <c r="E48" s="67"/>
      <c r="F48" s="67"/>
    </row>
    <row r="49" spans="1:6" ht="43.5">
      <c r="A49" s="71" t="s">
        <v>34</v>
      </c>
      <c r="B49" s="72" t="s">
        <v>35</v>
      </c>
      <c r="C49" s="73"/>
      <c r="D49" s="74"/>
      <c r="E49" s="75"/>
      <c r="F49" s="75"/>
    </row>
    <row r="50" spans="1:6" ht="15">
      <c r="A50" s="76"/>
      <c r="B50" s="77"/>
      <c r="C50" s="78"/>
      <c r="D50" s="74"/>
      <c r="E50" s="75"/>
      <c r="F50" s="75"/>
    </row>
    <row r="51" spans="1:6" ht="15">
      <c r="A51" s="76"/>
      <c r="B51" s="79" t="s">
        <v>36</v>
      </c>
      <c r="C51" s="80"/>
      <c r="D51" s="74">
        <v>3</v>
      </c>
      <c r="E51" s="81"/>
      <c r="F51" s="81"/>
    </row>
    <row r="52" spans="1:6" ht="15">
      <c r="A52" s="76"/>
      <c r="B52" s="76"/>
      <c r="C52" s="80"/>
      <c r="D52" s="74"/>
      <c r="E52" s="81"/>
      <c r="F52" s="81"/>
    </row>
    <row r="53" spans="1:6" ht="43.5">
      <c r="A53" s="71" t="s">
        <v>37</v>
      </c>
      <c r="B53" s="72" t="s">
        <v>38</v>
      </c>
      <c r="C53" s="80"/>
      <c r="D53" s="74"/>
      <c r="E53" s="81"/>
      <c r="F53" s="81"/>
    </row>
    <row r="54" spans="1:6" ht="15">
      <c r="A54" s="76"/>
      <c r="B54" s="79" t="s">
        <v>39</v>
      </c>
      <c r="C54" s="80"/>
      <c r="D54" s="74">
        <v>3</v>
      </c>
      <c r="E54" s="81"/>
      <c r="F54" s="81"/>
    </row>
    <row r="55" spans="1:6" ht="15">
      <c r="A55" s="76"/>
      <c r="B55" s="82"/>
      <c r="C55" s="80"/>
      <c r="D55" s="83"/>
      <c r="E55" s="81"/>
      <c r="F55" s="81"/>
    </row>
    <row r="56" spans="1:6">
      <c r="A56" s="84"/>
      <c r="B56" s="85"/>
      <c r="C56" s="86"/>
      <c r="D56" s="87"/>
      <c r="E56" s="88"/>
      <c r="F56" s="89"/>
    </row>
    <row r="57" spans="1:6">
      <c r="A57" s="84"/>
      <c r="B57" s="85"/>
      <c r="C57" s="86"/>
      <c r="D57" s="87"/>
      <c r="E57" s="88"/>
      <c r="F57" s="89"/>
    </row>
    <row r="58" spans="1:6">
      <c r="A58" s="84"/>
      <c r="B58" s="85"/>
      <c r="C58" s="86"/>
      <c r="D58" s="87"/>
      <c r="E58" s="88"/>
      <c r="F58" s="89"/>
    </row>
    <row r="59" spans="1:6">
      <c r="A59" s="84"/>
      <c r="B59" s="85"/>
      <c r="C59" s="86"/>
      <c r="D59" s="87"/>
      <c r="E59" s="88"/>
      <c r="F59" s="89"/>
    </row>
    <row r="60" spans="1:6">
      <c r="A60" s="84"/>
      <c r="B60" s="85"/>
      <c r="C60" s="86"/>
      <c r="D60" s="87"/>
      <c r="E60" s="88"/>
      <c r="F60" s="89"/>
    </row>
    <row r="61" spans="1:6">
      <c r="A61" s="84"/>
      <c r="B61" s="85"/>
      <c r="C61" s="86"/>
      <c r="D61" s="87"/>
      <c r="E61" s="88"/>
      <c r="F61" s="89"/>
    </row>
    <row r="62" spans="1:6" ht="17.25" thickBot="1">
      <c r="A62" s="90"/>
      <c r="B62" s="91" t="s">
        <v>40</v>
      </c>
      <c r="C62" s="92"/>
      <c r="D62" s="93"/>
      <c r="E62" s="94"/>
      <c r="F62" s="95"/>
    </row>
    <row r="63" spans="1:6" ht="43.5" thickTop="1">
      <c r="A63" s="5" t="s">
        <v>4</v>
      </c>
      <c r="B63" s="6" t="s">
        <v>5</v>
      </c>
      <c r="C63" s="6" t="s">
        <v>6</v>
      </c>
      <c r="D63" s="7" t="s">
        <v>7</v>
      </c>
      <c r="E63" s="96" t="s">
        <v>26</v>
      </c>
      <c r="F63" s="8" t="s">
        <v>41</v>
      </c>
    </row>
    <row r="64" spans="1:6">
      <c r="B64" s="97"/>
      <c r="C64" s="98"/>
      <c r="E64" s="24"/>
      <c r="F64" s="99"/>
    </row>
    <row r="65" spans="1:6">
      <c r="A65" s="25"/>
      <c r="B65" s="100"/>
      <c r="C65" s="101"/>
      <c r="D65" s="102"/>
      <c r="E65" s="99"/>
      <c r="F65" s="99"/>
    </row>
    <row r="66" spans="1:6" ht="15">
      <c r="A66" s="103" t="s">
        <v>42</v>
      </c>
      <c r="B66" s="104" t="s">
        <v>43</v>
      </c>
      <c r="C66" s="105"/>
      <c r="D66" s="106"/>
      <c r="E66" s="107"/>
      <c r="F66" s="108"/>
    </row>
    <row r="67" spans="1:6">
      <c r="B67" s="109" t="s">
        <v>44</v>
      </c>
      <c r="F67" s="99"/>
    </row>
    <row r="68" spans="1:6">
      <c r="B68" s="109" t="s">
        <v>45</v>
      </c>
      <c r="F68" s="99"/>
    </row>
    <row r="69" spans="1:6" ht="71.25">
      <c r="A69" s="110"/>
      <c r="B69" s="111" t="s">
        <v>46</v>
      </c>
      <c r="C69" s="112"/>
      <c r="D69" s="112"/>
      <c r="E69" s="107"/>
      <c r="F69" s="108"/>
    </row>
    <row r="70" spans="1:6" ht="28.5">
      <c r="A70" s="110"/>
      <c r="B70" s="111" t="s">
        <v>47</v>
      </c>
      <c r="C70" s="112"/>
      <c r="D70" s="112"/>
      <c r="E70" s="107"/>
      <c r="F70" s="108"/>
    </row>
    <row r="71" spans="1:6" ht="42.75">
      <c r="A71" s="110"/>
      <c r="B71" s="113" t="s">
        <v>48</v>
      </c>
      <c r="C71" s="112"/>
      <c r="D71" s="112"/>
      <c r="E71" s="107"/>
      <c r="F71" s="108"/>
    </row>
    <row r="72" spans="1:6">
      <c r="A72" s="110"/>
      <c r="B72" s="111"/>
      <c r="C72" s="112"/>
      <c r="D72" s="112"/>
      <c r="E72" s="107"/>
      <c r="F72" s="108"/>
    </row>
    <row r="73" spans="1:6" ht="15">
      <c r="A73" s="114" t="s">
        <v>49</v>
      </c>
      <c r="B73" s="104" t="s">
        <v>50</v>
      </c>
      <c r="C73" s="115"/>
      <c r="D73" s="116"/>
      <c r="E73" s="107"/>
      <c r="F73" s="117"/>
    </row>
    <row r="74" spans="1:6" ht="15">
      <c r="A74" s="114"/>
      <c r="B74" s="104"/>
      <c r="C74" s="115"/>
      <c r="D74" s="116"/>
      <c r="E74" s="107"/>
      <c r="F74" s="117"/>
    </row>
    <row r="75" spans="1:6" ht="28.5">
      <c r="A75" s="114" t="s">
        <v>51</v>
      </c>
      <c r="B75" s="113" t="s">
        <v>52</v>
      </c>
      <c r="C75" s="112"/>
      <c r="D75" s="112"/>
      <c r="E75" s="107"/>
      <c r="F75" s="108"/>
    </row>
    <row r="76" spans="1:6">
      <c r="A76" s="118" t="s">
        <v>53</v>
      </c>
      <c r="B76" s="111" t="s">
        <v>54</v>
      </c>
      <c r="C76" s="119" t="s">
        <v>55</v>
      </c>
      <c r="D76" s="120">
        <v>45</v>
      </c>
      <c r="E76" s="107"/>
      <c r="F76" s="121"/>
    </row>
    <row r="77" spans="1:6">
      <c r="A77" s="118" t="s">
        <v>56</v>
      </c>
      <c r="B77" s="111" t="s">
        <v>57</v>
      </c>
      <c r="C77" s="119" t="s">
        <v>55</v>
      </c>
      <c r="D77" s="120">
        <v>45</v>
      </c>
      <c r="E77" s="107"/>
      <c r="F77" s="121"/>
    </row>
    <row r="78" spans="1:6">
      <c r="A78" s="118"/>
      <c r="B78" s="111"/>
      <c r="C78" s="119"/>
      <c r="D78" s="120"/>
      <c r="E78" s="107"/>
      <c r="F78" s="121"/>
    </row>
    <row r="79" spans="1:6" ht="15">
      <c r="A79" s="114"/>
      <c r="B79" s="111"/>
      <c r="C79" s="119"/>
      <c r="D79" s="120"/>
      <c r="E79" s="107"/>
      <c r="F79" s="121"/>
    </row>
    <row r="80" spans="1:6" ht="15">
      <c r="A80" s="114" t="s">
        <v>58</v>
      </c>
      <c r="B80" s="122" t="s">
        <v>59</v>
      </c>
      <c r="C80" s="123"/>
      <c r="D80" s="124"/>
      <c r="E80" s="125"/>
      <c r="F80" s="126"/>
    </row>
    <row r="81" spans="1:6" ht="99.75">
      <c r="A81" s="110"/>
      <c r="B81" s="127" t="s">
        <v>60</v>
      </c>
      <c r="C81" s="123"/>
      <c r="D81" s="124"/>
      <c r="E81" s="125"/>
      <c r="F81" s="126"/>
    </row>
    <row r="82" spans="1:6">
      <c r="A82" s="128"/>
      <c r="B82" s="129" t="s">
        <v>61</v>
      </c>
      <c r="C82" s="130" t="s">
        <v>62</v>
      </c>
      <c r="D82" s="131">
        <v>10</v>
      </c>
      <c r="E82" s="132"/>
      <c r="F82" s="133"/>
    </row>
    <row r="83" spans="1:6" ht="15">
      <c r="A83" s="114"/>
      <c r="B83" s="111"/>
      <c r="C83" s="119"/>
      <c r="D83" s="120"/>
      <c r="E83" s="107"/>
      <c r="F83" s="121"/>
    </row>
    <row r="84" spans="1:6" ht="15">
      <c r="A84" s="114" t="s">
        <v>63</v>
      </c>
      <c r="B84" s="122" t="s">
        <v>64</v>
      </c>
      <c r="C84" s="105"/>
      <c r="D84" s="106"/>
      <c r="E84" s="125"/>
      <c r="F84" s="134"/>
    </row>
    <row r="85" spans="1:6" ht="28.5">
      <c r="A85" s="110"/>
      <c r="B85" s="127" t="s">
        <v>65</v>
      </c>
      <c r="C85" s="112"/>
      <c r="D85" s="112"/>
      <c r="E85" s="125"/>
      <c r="F85" s="108"/>
    </row>
    <row r="86" spans="1:6" ht="114">
      <c r="A86" s="110"/>
      <c r="B86" s="127" t="s">
        <v>66</v>
      </c>
      <c r="C86" s="112"/>
      <c r="D86" s="112"/>
      <c r="E86" s="125"/>
      <c r="F86" s="108"/>
    </row>
    <row r="87" spans="1:6" ht="15">
      <c r="A87" s="114" t="s">
        <v>67</v>
      </c>
      <c r="B87" s="135" t="s">
        <v>68</v>
      </c>
      <c r="C87" s="136"/>
      <c r="D87" s="137"/>
      <c r="E87" s="125"/>
      <c r="F87" s="138"/>
    </row>
    <row r="88" spans="1:6" ht="85.5">
      <c r="A88" s="110"/>
      <c r="B88" s="127" t="s">
        <v>69</v>
      </c>
      <c r="C88" s="119"/>
      <c r="D88" s="120"/>
      <c r="E88" s="125"/>
      <c r="F88" s="108"/>
    </row>
    <row r="89" spans="1:6">
      <c r="A89" s="110"/>
      <c r="B89" s="139" t="s">
        <v>70</v>
      </c>
      <c r="C89" s="140" t="s">
        <v>55</v>
      </c>
      <c r="D89" s="140">
        <v>120</v>
      </c>
      <c r="E89" s="107"/>
      <c r="F89" s="121"/>
    </row>
    <row r="90" spans="1:6">
      <c r="A90" s="110"/>
      <c r="B90" s="139"/>
      <c r="C90" s="140"/>
      <c r="D90" s="140"/>
      <c r="E90" s="107"/>
      <c r="F90" s="121"/>
    </row>
    <row r="91" spans="1:6" ht="15">
      <c r="A91" s="141"/>
      <c r="B91"/>
      <c r="C91" s="142"/>
      <c r="D91" s="143"/>
      <c r="E91" s="144"/>
      <c r="F91" s="145"/>
    </row>
    <row r="92" spans="1:6" ht="15">
      <c r="A92" s="103" t="s">
        <v>71</v>
      </c>
      <c r="B92" s="104" t="s">
        <v>72</v>
      </c>
      <c r="C92" s="105"/>
      <c r="D92" s="106"/>
      <c r="E92" s="107"/>
      <c r="F92" s="146"/>
    </row>
    <row r="93" spans="1:6" ht="71.25">
      <c r="A93" s="110"/>
      <c r="B93" s="113" t="s">
        <v>46</v>
      </c>
      <c r="C93" s="112"/>
      <c r="D93" s="112"/>
      <c r="E93" s="107"/>
      <c r="F93" s="108"/>
    </row>
    <row r="94" spans="1:6">
      <c r="A94" s="110"/>
      <c r="B94" s="113" t="s">
        <v>73</v>
      </c>
      <c r="C94" s="112"/>
      <c r="D94" s="112"/>
      <c r="E94" s="107"/>
      <c r="F94" s="108"/>
    </row>
    <row r="95" spans="1:6">
      <c r="A95" s="110"/>
      <c r="B95" s="113" t="s">
        <v>74</v>
      </c>
      <c r="C95" s="112"/>
      <c r="D95" s="112"/>
      <c r="E95" s="107"/>
      <c r="F95" s="108"/>
    </row>
    <row r="96" spans="1:6" ht="28.5">
      <c r="A96" s="110"/>
      <c r="B96" s="113" t="s">
        <v>75</v>
      </c>
      <c r="C96" s="112"/>
      <c r="D96" s="112"/>
      <c r="E96" s="107"/>
      <c r="F96" s="108"/>
    </row>
    <row r="97" spans="1:6" ht="28.5">
      <c r="A97" s="110"/>
      <c r="B97" s="113" t="s">
        <v>76</v>
      </c>
      <c r="C97" s="112"/>
      <c r="D97" s="112"/>
      <c r="E97" s="107"/>
      <c r="F97" s="108"/>
    </row>
    <row r="98" spans="1:6" ht="28.5">
      <c r="A98" s="110"/>
      <c r="B98" s="111" t="s">
        <v>77</v>
      </c>
      <c r="C98" s="112"/>
      <c r="D98" s="112"/>
      <c r="E98" s="107"/>
      <c r="F98" s="108"/>
    </row>
    <row r="99" spans="1:6">
      <c r="A99" s="110"/>
      <c r="B99" s="111" t="s">
        <v>78</v>
      </c>
      <c r="C99" s="112"/>
      <c r="D99" s="112"/>
      <c r="E99" s="107"/>
      <c r="F99" s="108"/>
    </row>
    <row r="100" spans="1:6" ht="42.75">
      <c r="A100" s="110"/>
      <c r="B100" s="113" t="s">
        <v>79</v>
      </c>
      <c r="C100" s="112"/>
      <c r="D100" s="112"/>
      <c r="E100" s="107"/>
      <c r="F100" s="108"/>
    </row>
    <row r="101" spans="1:6" ht="15">
      <c r="A101" s="103" t="s">
        <v>80</v>
      </c>
      <c r="B101" s="147" t="s">
        <v>81</v>
      </c>
      <c r="C101" s="112"/>
      <c r="D101" s="112"/>
      <c r="E101" s="107"/>
      <c r="F101" s="108"/>
    </row>
    <row r="102" spans="1:6" ht="15">
      <c r="A102" s="148" t="s">
        <v>82</v>
      </c>
      <c r="B102" s="111" t="s">
        <v>83</v>
      </c>
      <c r="C102" s="119" t="s">
        <v>55</v>
      </c>
      <c r="D102" s="120">
        <v>1100</v>
      </c>
      <c r="E102" s="107"/>
      <c r="F102" s="108"/>
    </row>
    <row r="103" spans="1:6" ht="15">
      <c r="A103" s="148" t="s">
        <v>84</v>
      </c>
      <c r="B103" s="111" t="s">
        <v>85</v>
      </c>
      <c r="C103" s="119" t="s">
        <v>55</v>
      </c>
      <c r="D103" s="120">
        <v>1550</v>
      </c>
      <c r="E103" s="107"/>
      <c r="F103" s="108"/>
    </row>
    <row r="104" spans="1:6" ht="15">
      <c r="A104" s="114"/>
      <c r="B104" s="111"/>
      <c r="C104" s="119"/>
      <c r="D104" s="120"/>
      <c r="E104" s="107"/>
      <c r="F104" s="121"/>
    </row>
    <row r="105" spans="1:6" ht="15">
      <c r="A105" s="103" t="s">
        <v>86</v>
      </c>
      <c r="B105" s="147" t="s">
        <v>87</v>
      </c>
      <c r="C105" s="136"/>
      <c r="D105" s="137"/>
      <c r="E105" s="125"/>
      <c r="F105" s="138"/>
    </row>
    <row r="106" spans="1:6" ht="15">
      <c r="A106" s="103" t="s">
        <v>88</v>
      </c>
      <c r="B106" s="111" t="s">
        <v>89</v>
      </c>
      <c r="C106" s="119" t="s">
        <v>55</v>
      </c>
      <c r="D106" s="120">
        <v>600</v>
      </c>
      <c r="E106" s="107"/>
      <c r="F106" s="108"/>
    </row>
    <row r="107" spans="1:6" ht="15">
      <c r="A107" s="103"/>
      <c r="B107" s="111"/>
      <c r="C107" s="119"/>
      <c r="D107" s="120"/>
      <c r="E107" s="107"/>
      <c r="F107" s="108"/>
    </row>
    <row r="108" spans="1:6" ht="17.25" thickBot="1">
      <c r="A108" s="149"/>
      <c r="B108" s="150" t="s">
        <v>90</v>
      </c>
      <c r="C108" s="151"/>
      <c r="D108" s="152"/>
      <c r="E108" s="153"/>
      <c r="F108" s="154"/>
    </row>
    <row r="109" spans="1:6" ht="15" thickTop="1">
      <c r="A109" s="118"/>
      <c r="B109" s="113"/>
      <c r="C109" s="119"/>
      <c r="D109" s="120"/>
      <c r="E109" s="107"/>
      <c r="F109" s="108"/>
    </row>
    <row r="110" spans="1:6">
      <c r="A110" s="118"/>
      <c r="B110" s="113"/>
      <c r="C110" s="119"/>
      <c r="D110" s="120"/>
      <c r="E110" s="107"/>
      <c r="F110" s="108"/>
    </row>
    <row r="111" spans="1:6" ht="42.75">
      <c r="A111" s="155" t="s">
        <v>4</v>
      </c>
      <c r="B111" s="156" t="s">
        <v>5</v>
      </c>
      <c r="C111" s="156" t="s">
        <v>6</v>
      </c>
      <c r="D111" s="157" t="s">
        <v>7</v>
      </c>
      <c r="E111" s="158" t="s">
        <v>91</v>
      </c>
      <c r="F111" s="159" t="s">
        <v>92</v>
      </c>
    </row>
    <row r="112" spans="1:6">
      <c r="A112" s="160"/>
      <c r="B112" s="161"/>
      <c r="C112" s="162"/>
      <c r="D112" s="163"/>
      <c r="E112" s="164"/>
      <c r="F112" s="165"/>
    </row>
    <row r="113" spans="1:6" ht="15">
      <c r="A113" s="166" t="s">
        <v>93</v>
      </c>
      <c r="B113" s="167" t="s">
        <v>94</v>
      </c>
      <c r="C113" s="168"/>
      <c r="D113" s="169"/>
      <c r="E113" s="170"/>
      <c r="F113" s="171"/>
    </row>
    <row r="114" spans="1:6">
      <c r="A114" s="160"/>
      <c r="B114" s="172" t="s">
        <v>95</v>
      </c>
      <c r="C114" s="173"/>
      <c r="D114" s="163"/>
      <c r="E114" s="174"/>
      <c r="F114" s="175"/>
    </row>
    <row r="115" spans="1:6">
      <c r="A115" s="160"/>
      <c r="B115" s="172"/>
      <c r="C115" s="173"/>
      <c r="D115" s="163"/>
      <c r="E115" s="174"/>
      <c r="F115" s="175"/>
    </row>
    <row r="116" spans="1:6">
      <c r="A116" s="176"/>
      <c r="B116" s="175"/>
      <c r="C116" s="177"/>
      <c r="D116" s="178"/>
      <c r="E116" s="179"/>
      <c r="F116" s="180"/>
    </row>
    <row r="117" spans="1:6" ht="57">
      <c r="A117" s="181"/>
      <c r="B117" s="182" t="s">
        <v>96</v>
      </c>
      <c r="C117" s="177"/>
      <c r="D117" s="178"/>
      <c r="E117" s="179"/>
      <c r="F117" s="180"/>
    </row>
    <row r="118" spans="1:6">
      <c r="A118" s="183"/>
      <c r="B118" s="184"/>
      <c r="C118" s="177"/>
      <c r="D118" s="178"/>
      <c r="E118" s="179"/>
      <c r="F118" s="180"/>
    </row>
    <row r="119" spans="1:6">
      <c r="A119" s="181" t="s">
        <v>97</v>
      </c>
      <c r="B119" s="182" t="s">
        <v>98</v>
      </c>
      <c r="C119" s="162"/>
      <c r="D119" s="178"/>
      <c r="E119" s="185"/>
      <c r="F119" s="180"/>
    </row>
    <row r="120" spans="1:6">
      <c r="A120" s="186"/>
      <c r="B120" s="184"/>
      <c r="C120" s="162"/>
      <c r="D120" s="178"/>
      <c r="E120" s="185"/>
      <c r="F120" s="180"/>
    </row>
    <row r="121" spans="1:6">
      <c r="A121" s="181"/>
      <c r="B121" s="182"/>
      <c r="C121" s="86"/>
      <c r="D121" s="187"/>
      <c r="E121" s="188"/>
      <c r="F121" s="175"/>
    </row>
    <row r="122" spans="1:6">
      <c r="A122" s="181"/>
      <c r="B122" s="182"/>
      <c r="C122" s="86"/>
      <c r="D122" s="187"/>
      <c r="E122" s="188"/>
      <c r="F122" s="175"/>
    </row>
    <row r="123" spans="1:6" ht="87">
      <c r="A123" s="181">
        <v>2</v>
      </c>
      <c r="B123" s="167" t="s">
        <v>99</v>
      </c>
      <c r="C123" s="86"/>
      <c r="D123" s="187"/>
      <c r="E123" s="188"/>
      <c r="F123" s="175"/>
    </row>
    <row r="124" spans="1:6">
      <c r="A124" s="181"/>
      <c r="B124" s="182" t="s">
        <v>100</v>
      </c>
      <c r="C124" s="86" t="s">
        <v>101</v>
      </c>
      <c r="D124" s="187">
        <v>4</v>
      </c>
      <c r="E124" s="189"/>
      <c r="F124" s="175"/>
    </row>
    <row r="125" spans="1:6">
      <c r="A125" s="181"/>
      <c r="B125" s="182"/>
      <c r="C125" s="86"/>
      <c r="D125" s="187"/>
      <c r="E125" s="188"/>
      <c r="F125" s="175"/>
    </row>
    <row r="126" spans="1:6" ht="329.25">
      <c r="A126" s="181">
        <v>2</v>
      </c>
      <c r="B126" s="167" t="s">
        <v>102</v>
      </c>
      <c r="C126" s="86"/>
      <c r="D126" s="187"/>
      <c r="E126" s="188"/>
      <c r="F126" s="175"/>
    </row>
    <row r="127" spans="1:6">
      <c r="A127" s="181"/>
      <c r="B127" s="182" t="s">
        <v>100</v>
      </c>
      <c r="C127" s="86" t="s">
        <v>101</v>
      </c>
      <c r="D127" s="187">
        <v>31</v>
      </c>
      <c r="E127" s="189"/>
      <c r="F127" s="175"/>
    </row>
    <row r="128" spans="1:6">
      <c r="A128" s="181"/>
      <c r="B128" s="182"/>
      <c r="C128" s="86"/>
      <c r="D128" s="187"/>
      <c r="E128" s="188"/>
      <c r="F128" s="175"/>
    </row>
    <row r="129" spans="1:6">
      <c r="A129" s="181"/>
      <c r="B129" s="182"/>
      <c r="C129" s="86"/>
      <c r="D129" s="187"/>
      <c r="E129" s="188"/>
      <c r="F129" s="175"/>
    </row>
    <row r="130" spans="1:6">
      <c r="A130" s="181"/>
      <c r="B130" s="182"/>
      <c r="C130" s="86"/>
      <c r="D130" s="187"/>
      <c r="E130" s="189"/>
      <c r="F130" s="175"/>
    </row>
    <row r="131" spans="1:6">
      <c r="A131" s="181"/>
      <c r="B131" s="182"/>
      <c r="C131" s="86"/>
      <c r="D131" s="187"/>
      <c r="E131" s="189"/>
      <c r="F131" s="175"/>
    </row>
    <row r="132" spans="1:6">
      <c r="A132" s="190"/>
      <c r="B132" s="190"/>
      <c r="C132" s="190"/>
      <c r="D132" s="190"/>
      <c r="E132" s="190"/>
      <c r="F132" s="190"/>
    </row>
    <row r="133" spans="1:6" ht="243.75">
      <c r="A133" s="181">
        <v>3</v>
      </c>
      <c r="B133" s="167" t="s">
        <v>103</v>
      </c>
      <c r="C133" s="86"/>
      <c r="D133" s="187"/>
      <c r="E133" s="188"/>
      <c r="F133" s="175"/>
    </row>
    <row r="134" spans="1:6">
      <c r="A134" s="181"/>
      <c r="B134" s="182" t="s">
        <v>100</v>
      </c>
      <c r="C134" s="86" t="s">
        <v>101</v>
      </c>
      <c r="D134" s="187">
        <v>39</v>
      </c>
      <c r="E134" s="189"/>
      <c r="F134" s="175"/>
    </row>
    <row r="135" spans="1:6">
      <c r="A135" s="190"/>
      <c r="B135" s="190"/>
      <c r="C135" s="190"/>
      <c r="D135" s="190"/>
      <c r="E135" s="190"/>
      <c r="F135" s="190"/>
    </row>
    <row r="136" spans="1:6">
      <c r="A136" s="181"/>
      <c r="B136" s="182"/>
      <c r="C136" s="86"/>
      <c r="D136" s="187"/>
      <c r="E136" s="189"/>
      <c r="F136" s="175"/>
    </row>
    <row r="137" spans="1:6" ht="15">
      <c r="A137" s="181"/>
      <c r="B137" s="191"/>
      <c r="C137" s="86"/>
      <c r="D137" s="187"/>
      <c r="E137" s="188"/>
      <c r="F137" s="175"/>
    </row>
    <row r="138" spans="1:6" ht="72.75">
      <c r="A138" s="181">
        <v>4</v>
      </c>
      <c r="B138" s="191" t="s">
        <v>104</v>
      </c>
      <c r="C138" s="86" t="s">
        <v>101</v>
      </c>
      <c r="D138" s="187">
        <v>22</v>
      </c>
      <c r="E138" s="189"/>
      <c r="F138" s="175"/>
    </row>
    <row r="139" spans="1:6" ht="15">
      <c r="A139" s="181"/>
      <c r="B139" s="191"/>
      <c r="C139" s="86"/>
      <c r="D139" s="187"/>
      <c r="E139" s="188"/>
      <c r="F139" s="175"/>
    </row>
    <row r="140" spans="1:6" ht="15">
      <c r="A140" s="192"/>
      <c r="B140" s="190" t="s">
        <v>105</v>
      </c>
      <c r="C140" s="193"/>
      <c r="D140" s="194"/>
      <c r="E140" s="195"/>
      <c r="F140" s="89"/>
    </row>
    <row r="141" spans="1:6" ht="15">
      <c r="A141" s="192"/>
      <c r="B141" s="190"/>
      <c r="C141" s="193"/>
      <c r="D141" s="194"/>
      <c r="E141" s="195"/>
      <c r="F141" s="89"/>
    </row>
    <row r="142" spans="1:6" ht="15">
      <c r="A142" s="181"/>
      <c r="B142" s="191"/>
      <c r="C142" s="86"/>
      <c r="D142" s="187"/>
      <c r="E142" s="188"/>
      <c r="F142" s="175"/>
    </row>
    <row r="143" spans="1:6" ht="15.75" thickBot="1">
      <c r="A143" s="90"/>
      <c r="B143" s="196" t="s">
        <v>106</v>
      </c>
      <c r="C143" s="92"/>
      <c r="D143" s="93"/>
      <c r="E143" s="94"/>
      <c r="F143" s="197"/>
    </row>
    <row r="144" spans="1:6" ht="15.75" thickTop="1">
      <c r="A144" s="181"/>
      <c r="B144" s="191"/>
      <c r="C144" s="86"/>
      <c r="D144" s="187"/>
      <c r="E144" s="188"/>
      <c r="F144" s="175"/>
    </row>
    <row r="145" spans="1:6" ht="15">
      <c r="A145" s="181"/>
      <c r="B145" s="191"/>
      <c r="C145" s="86"/>
      <c r="D145" s="187"/>
      <c r="E145" s="188"/>
      <c r="F145" s="175"/>
    </row>
    <row r="147" spans="1:6" ht="42.75">
      <c r="A147" s="198" t="s">
        <v>4</v>
      </c>
      <c r="B147" s="199" t="s">
        <v>5</v>
      </c>
      <c r="C147" s="199" t="s">
        <v>6</v>
      </c>
      <c r="D147" s="200" t="s">
        <v>7</v>
      </c>
      <c r="E147" s="201" t="s">
        <v>26</v>
      </c>
      <c r="F147" s="201" t="s">
        <v>27</v>
      </c>
    </row>
    <row r="148" spans="1:6">
      <c r="A148" s="202"/>
      <c r="B148" s="203"/>
      <c r="C148" s="98"/>
    </row>
    <row r="149" spans="1:6" ht="31.5">
      <c r="A149" s="204" t="s">
        <v>107</v>
      </c>
      <c r="B149" s="205" t="s">
        <v>108</v>
      </c>
      <c r="C149" s="206"/>
      <c r="D149" s="207"/>
      <c r="E149" s="208"/>
      <c r="F149" s="209"/>
    </row>
    <row r="150" spans="1:6">
      <c r="A150" s="210"/>
      <c r="B150" s="211"/>
      <c r="C150" s="212"/>
      <c r="D150" s="213"/>
      <c r="E150" s="214"/>
      <c r="F150" s="215"/>
    </row>
    <row r="151" spans="1:6">
      <c r="A151" s="210"/>
      <c r="B151" s="216" t="s">
        <v>109</v>
      </c>
      <c r="C151" s="212"/>
      <c r="D151" s="213"/>
      <c r="E151" s="214"/>
      <c r="F151" s="215"/>
    </row>
    <row r="152" spans="1:6">
      <c r="A152" s="210"/>
      <c r="B152" s="216"/>
      <c r="C152" s="212"/>
      <c r="D152" s="213"/>
      <c r="E152" s="214"/>
      <c r="F152" s="215"/>
    </row>
    <row r="153" spans="1:6" ht="28.5">
      <c r="A153" s="217"/>
      <c r="B153" s="218" t="s">
        <v>110</v>
      </c>
      <c r="C153" s="219"/>
      <c r="D153" s="220"/>
      <c r="E153" s="221"/>
      <c r="F153" s="222"/>
    </row>
    <row r="154" spans="1:6" ht="28.5">
      <c r="A154" s="217"/>
      <c r="B154" s="223" t="s">
        <v>111</v>
      </c>
      <c r="C154" s="219"/>
      <c r="D154" s="220"/>
      <c r="E154" s="221"/>
      <c r="F154" s="222"/>
    </row>
    <row r="155" spans="1:6" ht="42.75">
      <c r="A155" s="210">
        <v>1</v>
      </c>
      <c r="B155" s="223" t="s">
        <v>112</v>
      </c>
      <c r="C155" s="224" t="s">
        <v>101</v>
      </c>
      <c r="D155" s="225">
        <v>25</v>
      </c>
      <c r="E155" s="226"/>
      <c r="F155" s="211"/>
    </row>
    <row r="156" spans="1:6">
      <c r="A156" s="210"/>
      <c r="B156" s="223"/>
      <c r="C156" s="224"/>
      <c r="D156" s="225"/>
      <c r="E156" s="226"/>
      <c r="F156" s="211"/>
    </row>
    <row r="157" spans="1:6">
      <c r="A157" s="210"/>
      <c r="B157" s="223"/>
      <c r="C157" s="224"/>
      <c r="D157" s="225"/>
      <c r="E157" s="226"/>
      <c r="F157" s="227"/>
    </row>
    <row r="158" spans="1:6" ht="42.75">
      <c r="A158" s="210">
        <v>2</v>
      </c>
      <c r="B158" s="223" t="s">
        <v>113</v>
      </c>
      <c r="C158" s="224"/>
      <c r="D158" s="225"/>
      <c r="E158" s="226"/>
      <c r="F158" s="227"/>
    </row>
    <row r="159" spans="1:6">
      <c r="A159" s="210"/>
      <c r="B159" s="223" t="s">
        <v>114</v>
      </c>
      <c r="C159" s="224"/>
      <c r="D159" s="225"/>
      <c r="E159" s="226"/>
      <c r="F159" s="227"/>
    </row>
    <row r="160" spans="1:6">
      <c r="A160" s="210"/>
      <c r="B160" s="223" t="s">
        <v>115</v>
      </c>
      <c r="C160" s="224"/>
      <c r="D160" s="225"/>
      <c r="E160" s="226"/>
      <c r="F160" s="227"/>
    </row>
    <row r="161" spans="1:6">
      <c r="A161" s="210"/>
      <c r="B161" s="223" t="s">
        <v>116</v>
      </c>
      <c r="C161" s="224"/>
      <c r="D161" s="225"/>
      <c r="E161" s="226"/>
      <c r="F161" s="227"/>
    </row>
    <row r="162" spans="1:6">
      <c r="A162" s="210"/>
      <c r="B162" s="223" t="s">
        <v>117</v>
      </c>
      <c r="C162" s="224"/>
      <c r="D162" s="225"/>
      <c r="E162" s="226"/>
      <c r="F162" s="227"/>
    </row>
    <row r="163" spans="1:6">
      <c r="A163" s="210"/>
      <c r="B163" s="223" t="s">
        <v>118</v>
      </c>
      <c r="C163" s="223" t="s">
        <v>119</v>
      </c>
      <c r="D163" s="228">
        <v>13</v>
      </c>
      <c r="E163" s="226"/>
      <c r="F163" s="227"/>
    </row>
    <row r="164" spans="1:6">
      <c r="A164" s="210"/>
      <c r="B164" s="223"/>
      <c r="C164" s="224"/>
      <c r="D164" s="225"/>
      <c r="E164" s="226"/>
      <c r="F164" s="227"/>
    </row>
    <row r="165" spans="1:6" ht="42.75">
      <c r="A165" s="210">
        <v>3</v>
      </c>
      <c r="B165" s="223" t="s">
        <v>120</v>
      </c>
      <c r="C165" s="224"/>
      <c r="D165" s="225"/>
      <c r="E165" s="226"/>
      <c r="F165" s="227"/>
    </row>
    <row r="166" spans="1:6">
      <c r="A166" s="210"/>
      <c r="B166" s="223" t="s">
        <v>114</v>
      </c>
      <c r="C166" s="224"/>
      <c r="D166" s="225"/>
      <c r="E166" s="226"/>
      <c r="F166" s="227"/>
    </row>
    <row r="167" spans="1:6">
      <c r="A167" s="210"/>
      <c r="B167" s="223" t="s">
        <v>115</v>
      </c>
      <c r="C167" s="224"/>
      <c r="D167" s="225"/>
      <c r="E167" s="226"/>
      <c r="F167" s="227"/>
    </row>
    <row r="168" spans="1:6">
      <c r="A168" s="210"/>
      <c r="B168" s="223" t="s">
        <v>116</v>
      </c>
      <c r="C168" s="224"/>
      <c r="D168" s="225"/>
      <c r="E168" s="226"/>
      <c r="F168" s="227"/>
    </row>
    <row r="169" spans="1:6">
      <c r="A169" s="210"/>
      <c r="B169" s="223" t="s">
        <v>121</v>
      </c>
      <c r="C169" s="224"/>
      <c r="D169" s="225"/>
      <c r="E169" s="226"/>
      <c r="F169" s="227"/>
    </row>
    <row r="170" spans="1:6">
      <c r="A170" s="210"/>
      <c r="B170" s="223" t="s">
        <v>118</v>
      </c>
      <c r="C170" s="223" t="s">
        <v>119</v>
      </c>
      <c r="D170" s="228">
        <v>13</v>
      </c>
      <c r="E170" s="226"/>
      <c r="F170" s="227"/>
    </row>
    <row r="171" spans="1:6">
      <c r="A171" s="210"/>
      <c r="B171" s="223"/>
      <c r="C171" s="224"/>
      <c r="D171" s="225"/>
      <c r="E171" s="226"/>
      <c r="F171" s="227"/>
    </row>
    <row r="172" spans="1:6">
      <c r="A172" s="210"/>
      <c r="B172" s="223"/>
      <c r="C172" s="224"/>
      <c r="D172" s="225"/>
      <c r="E172" s="226"/>
      <c r="F172" s="227"/>
    </row>
    <row r="173" spans="1:6" ht="15">
      <c r="A173" s="141"/>
      <c r="B173" s="229" t="s">
        <v>122</v>
      </c>
      <c r="C173" s="230"/>
      <c r="D173" s="231"/>
      <c r="E173" s="232"/>
      <c r="F173" s="233"/>
    </row>
    <row r="174" spans="1:6">
      <c r="A174" s="210"/>
      <c r="B174" s="223"/>
      <c r="C174" s="224"/>
      <c r="D174" s="225"/>
      <c r="E174" s="226"/>
      <c r="F174" s="211"/>
    </row>
    <row r="175" spans="1:6" ht="15">
      <c r="A175" s="234"/>
      <c r="B175" s="235"/>
      <c r="C175" s="236"/>
      <c r="D175" s="236"/>
      <c r="E175" s="236"/>
      <c r="F175" s="236"/>
    </row>
    <row r="176" spans="1:6" ht="15">
      <c r="A176" s="210"/>
      <c r="B176" s="237" t="s">
        <v>123</v>
      </c>
      <c r="C176" s="212"/>
      <c r="D176" s="213"/>
      <c r="E176" s="214"/>
      <c r="F176" s="215"/>
    </row>
    <row r="177" spans="1:6" ht="15">
      <c r="A177" s="210"/>
      <c r="B177" s="237"/>
      <c r="C177" s="212"/>
      <c r="D177" s="213"/>
      <c r="E177" s="214"/>
      <c r="F177" s="215"/>
    </row>
    <row r="178" spans="1:6" ht="42.75">
      <c r="A178" s="210">
        <v>1</v>
      </c>
      <c r="B178" s="223" t="s">
        <v>124</v>
      </c>
      <c r="C178" s="223"/>
      <c r="D178" s="223"/>
      <c r="E178" s="223"/>
      <c r="F178" s="238"/>
    </row>
    <row r="179" spans="1:6">
      <c r="A179" s="210"/>
      <c r="B179" s="223" t="s">
        <v>125</v>
      </c>
      <c r="C179" s="223"/>
      <c r="D179" s="223"/>
      <c r="E179" s="223"/>
      <c r="F179" s="238"/>
    </row>
    <row r="180" spans="1:6">
      <c r="A180" s="210"/>
      <c r="B180" s="223" t="s">
        <v>126</v>
      </c>
      <c r="C180" s="223"/>
      <c r="D180" s="223"/>
      <c r="E180" s="223"/>
      <c r="F180" s="238"/>
    </row>
    <row r="181" spans="1:6">
      <c r="A181" s="210"/>
      <c r="B181" s="223" t="s">
        <v>127</v>
      </c>
      <c r="C181" s="223"/>
      <c r="D181" s="223"/>
      <c r="E181" s="223"/>
      <c r="F181" s="238"/>
    </row>
    <row r="182" spans="1:6">
      <c r="A182" s="210"/>
      <c r="B182" s="223" t="s">
        <v>128</v>
      </c>
      <c r="C182" s="223"/>
      <c r="D182" s="223"/>
      <c r="E182" s="223"/>
      <c r="F182" s="238"/>
    </row>
    <row r="183" spans="1:6">
      <c r="A183" s="210"/>
      <c r="B183" s="223" t="s">
        <v>118</v>
      </c>
      <c r="C183" s="223" t="s">
        <v>119</v>
      </c>
      <c r="D183" s="223">
        <v>35</v>
      </c>
      <c r="E183" s="226"/>
      <c r="F183" s="211"/>
    </row>
    <row r="184" spans="1:6">
      <c r="A184" s="210"/>
      <c r="B184" s="223"/>
      <c r="C184" s="223"/>
      <c r="D184" s="223"/>
      <c r="E184" s="223"/>
      <c r="F184" s="238"/>
    </row>
    <row r="185" spans="1:6">
      <c r="A185" s="210"/>
      <c r="B185" s="223"/>
      <c r="C185" s="223"/>
      <c r="D185" s="223"/>
      <c r="E185" s="223"/>
      <c r="F185" s="238"/>
    </row>
    <row r="186" spans="1:6">
      <c r="A186" s="141"/>
      <c r="B186" s="229" t="s">
        <v>129</v>
      </c>
      <c r="C186" s="239"/>
      <c r="D186" s="240"/>
      <c r="E186" s="241"/>
      <c r="F186" s="233"/>
    </row>
    <row r="187" spans="1:6">
      <c r="A187" s="141"/>
      <c r="B187"/>
      <c r="C187" s="242"/>
      <c r="D187" s="243"/>
      <c r="E187" s="244"/>
      <c r="F187" s="145"/>
    </row>
    <row r="188" spans="1:6">
      <c r="A188" s="210"/>
      <c r="B188" s="223"/>
      <c r="C188" s="223"/>
      <c r="D188" s="223"/>
      <c r="E188" s="223"/>
      <c r="F188" s="238"/>
    </row>
    <row r="189" spans="1:6" ht="15.75" thickBot="1">
      <c r="A189" s="217"/>
      <c r="B189" s="245" t="s">
        <v>130</v>
      </c>
      <c r="C189" s="246"/>
      <c r="D189" s="247"/>
      <c r="E189" s="248"/>
      <c r="F189" s="249"/>
    </row>
    <row r="190" spans="1:6" ht="15" thickTop="1">
      <c r="A190" s="250"/>
      <c r="B190" s="251"/>
      <c r="C190" s="206"/>
      <c r="D190" s="207"/>
      <c r="E190" s="252"/>
      <c r="F190" s="209"/>
    </row>
    <row r="191" spans="1:6">
      <c r="A191" s="253"/>
      <c r="B191" s="254"/>
      <c r="C191" s="255"/>
      <c r="D191" s="256"/>
      <c r="E191" s="257"/>
      <c r="F191" s="258"/>
    </row>
    <row r="193" spans="1:6" ht="42.75">
      <c r="A193" s="259" t="s">
        <v>4</v>
      </c>
      <c r="B193" s="199" t="s">
        <v>5</v>
      </c>
      <c r="C193" s="199" t="s">
        <v>6</v>
      </c>
      <c r="D193" s="260" t="s">
        <v>7</v>
      </c>
      <c r="E193" s="201" t="s">
        <v>131</v>
      </c>
      <c r="F193" s="201" t="s">
        <v>132</v>
      </c>
    </row>
    <row r="194" spans="1:6">
      <c r="B194" s="261"/>
      <c r="C194" s="98"/>
    </row>
    <row r="195" spans="1:6" ht="15">
      <c r="A195" s="262" t="s">
        <v>133</v>
      </c>
      <c r="B195" s="263" t="s">
        <v>134</v>
      </c>
      <c r="C195" s="98"/>
    </row>
    <row r="196" spans="1:6">
      <c r="B196" s="261"/>
      <c r="C196" s="98"/>
    </row>
    <row r="197" spans="1:6" ht="99.75">
      <c r="A197" s="14" t="s">
        <v>135</v>
      </c>
      <c r="B197" s="264" t="s">
        <v>136</v>
      </c>
      <c r="C197" s="265"/>
      <c r="D197" s="266"/>
    </row>
    <row r="198" spans="1:6">
      <c r="B198" s="261"/>
      <c r="C198" s="98"/>
    </row>
    <row r="199" spans="1:6" ht="114">
      <c r="A199" s="264" t="s">
        <v>137</v>
      </c>
      <c r="B199" s="264" t="s">
        <v>138</v>
      </c>
      <c r="C199" s="264"/>
      <c r="D199" s="264"/>
    </row>
    <row r="200" spans="1:6">
      <c r="A200" s="264"/>
      <c r="B200" s="264" t="s">
        <v>139</v>
      </c>
      <c r="C200" s="264"/>
      <c r="D200" s="264"/>
      <c r="E200" s="264"/>
    </row>
    <row r="201" spans="1:6">
      <c r="A201" s="264"/>
      <c r="B201" s="264" t="s">
        <v>140</v>
      </c>
      <c r="C201" s="264"/>
      <c r="D201" s="264"/>
      <c r="E201" s="264"/>
    </row>
    <row r="202" spans="1:6">
      <c r="A202" s="264"/>
      <c r="B202" s="264"/>
      <c r="C202" s="264"/>
      <c r="D202" s="264"/>
    </row>
    <row r="203" spans="1:6" ht="42.75">
      <c r="A203" s="264" t="s">
        <v>141</v>
      </c>
      <c r="B203" s="264" t="s">
        <v>142</v>
      </c>
      <c r="C203" s="264"/>
      <c r="D203" s="264"/>
    </row>
    <row r="204" spans="1:6">
      <c r="A204" s="264"/>
      <c r="B204" s="264" t="s">
        <v>143</v>
      </c>
      <c r="C204" s="264"/>
      <c r="D204" s="264"/>
    </row>
    <row r="205" spans="1:6">
      <c r="A205" s="264"/>
      <c r="B205" s="264" t="s">
        <v>144</v>
      </c>
      <c r="C205" s="264"/>
      <c r="D205" s="264"/>
    </row>
    <row r="206" spans="1:6">
      <c r="A206" s="264"/>
      <c r="B206" s="264"/>
      <c r="C206" s="264"/>
      <c r="D206" s="264"/>
    </row>
    <row r="207" spans="1:6" ht="42.75">
      <c r="A207" s="264" t="s">
        <v>145</v>
      </c>
      <c r="B207" s="264" t="s">
        <v>146</v>
      </c>
      <c r="C207" s="264"/>
      <c r="D207" s="264"/>
    </row>
    <row r="208" spans="1:6">
      <c r="A208" s="264"/>
      <c r="B208" s="264"/>
      <c r="C208" s="264"/>
      <c r="D208" s="264"/>
    </row>
    <row r="209" spans="1:6" ht="57">
      <c r="A209" s="264" t="s">
        <v>147</v>
      </c>
      <c r="B209" s="264" t="s">
        <v>148</v>
      </c>
      <c r="C209" s="264"/>
      <c r="D209" s="264"/>
    </row>
    <row r="210" spans="1:6">
      <c r="B210" s="261"/>
      <c r="C210" s="98"/>
    </row>
    <row r="211" spans="1:6" ht="15">
      <c r="A211" s="262" t="s">
        <v>149</v>
      </c>
      <c r="B211" s="263" t="s">
        <v>150</v>
      </c>
      <c r="C211" s="98"/>
      <c r="D211" s="267"/>
      <c r="E211" s="99"/>
      <c r="F211" s="99"/>
    </row>
    <row r="212" spans="1:6" ht="15">
      <c r="A212" s="268"/>
      <c r="B212" s="269"/>
      <c r="C212" s="98"/>
      <c r="D212" s="267"/>
      <c r="E212" s="99"/>
      <c r="F212" s="99"/>
    </row>
    <row r="213" spans="1:6" ht="28.5">
      <c r="A213" s="14" t="s">
        <v>151</v>
      </c>
      <c r="B213" s="20" t="s">
        <v>152</v>
      </c>
      <c r="C213" s="270"/>
      <c r="D213" s="271"/>
      <c r="E213" s="272"/>
      <c r="F213" s="273"/>
    </row>
    <row r="214" spans="1:6">
      <c r="B214" s="20" t="s">
        <v>153</v>
      </c>
      <c r="C214" s="270"/>
      <c r="D214" s="271"/>
      <c r="E214" s="272"/>
      <c r="F214" s="273"/>
    </row>
    <row r="215" spans="1:6" ht="28.5">
      <c r="B215" s="20" t="s">
        <v>154</v>
      </c>
      <c r="C215" s="270"/>
      <c r="D215" s="271"/>
      <c r="E215" s="272"/>
      <c r="F215" s="273"/>
    </row>
    <row r="216" spans="1:6" ht="28.5">
      <c r="B216" s="20" t="s">
        <v>155</v>
      </c>
      <c r="C216" s="270"/>
      <c r="D216" s="271"/>
      <c r="E216" s="272"/>
      <c r="F216" s="273"/>
    </row>
    <row r="217" spans="1:6" ht="28.5">
      <c r="B217" s="20" t="s">
        <v>156</v>
      </c>
      <c r="C217" s="270"/>
      <c r="D217" s="271"/>
      <c r="E217" s="272"/>
      <c r="F217" s="273"/>
    </row>
    <row r="218" spans="1:6" ht="28.5">
      <c r="A218" s="268"/>
      <c r="B218" s="274" t="s">
        <v>157</v>
      </c>
      <c r="C218" s="98"/>
      <c r="D218" s="267"/>
      <c r="E218" s="99"/>
      <c r="F218" s="99"/>
    </row>
    <row r="219" spans="1:6" ht="28.5">
      <c r="A219" s="268"/>
      <c r="B219" s="274" t="s">
        <v>158</v>
      </c>
      <c r="C219" s="98"/>
      <c r="D219" s="267"/>
      <c r="E219" s="99"/>
      <c r="F219" s="99"/>
    </row>
    <row r="220" spans="1:6" ht="15">
      <c r="A220" s="268"/>
      <c r="B220" s="274" t="s">
        <v>159</v>
      </c>
      <c r="C220" s="98"/>
      <c r="D220" s="267"/>
      <c r="E220" s="99"/>
      <c r="F220" s="99"/>
    </row>
    <row r="221" spans="1:6" ht="15">
      <c r="A221" s="268"/>
      <c r="B221" s="274" t="s">
        <v>160</v>
      </c>
      <c r="C221" s="98"/>
      <c r="D221" s="267"/>
      <c r="E221" s="99"/>
      <c r="F221" s="99"/>
    </row>
    <row r="222" spans="1:6" ht="15">
      <c r="A222" s="268"/>
      <c r="B222" s="274" t="s">
        <v>161</v>
      </c>
      <c r="C222" s="98"/>
      <c r="D222" s="267"/>
      <c r="E222" s="99"/>
      <c r="F222" s="99"/>
    </row>
    <row r="223" spans="1:6" ht="42.75">
      <c r="A223" s="268"/>
      <c r="B223" s="274" t="s">
        <v>162</v>
      </c>
      <c r="C223" s="98"/>
      <c r="D223" s="267"/>
      <c r="E223" s="99"/>
      <c r="F223" s="99"/>
    </row>
    <row r="224" spans="1:6" ht="71.25">
      <c r="A224" s="268"/>
      <c r="B224" s="274" t="s">
        <v>163</v>
      </c>
      <c r="C224" s="98"/>
      <c r="D224" s="267"/>
      <c r="E224" s="99"/>
      <c r="F224" s="99"/>
    </row>
    <row r="225" spans="1:6" ht="28.5">
      <c r="A225" s="268"/>
      <c r="B225" s="274" t="s">
        <v>164</v>
      </c>
      <c r="C225" s="98"/>
      <c r="D225" s="267"/>
      <c r="E225" s="99"/>
      <c r="F225" s="99"/>
    </row>
    <row r="226" spans="1:6" ht="15">
      <c r="A226" s="268"/>
      <c r="B226" s="269"/>
      <c r="C226" s="98"/>
      <c r="D226" s="267"/>
      <c r="E226" s="99"/>
      <c r="F226" s="99"/>
    </row>
    <row r="227" spans="1:6" ht="42.75">
      <c r="A227" s="14" t="s">
        <v>165</v>
      </c>
      <c r="B227" s="275" t="s">
        <v>166</v>
      </c>
      <c r="C227" s="276"/>
      <c r="D227" s="277"/>
      <c r="E227" s="278"/>
      <c r="F227" s="279"/>
    </row>
    <row r="228" spans="1:6">
      <c r="B228" s="275"/>
      <c r="C228" s="276"/>
      <c r="D228" s="277"/>
      <c r="E228" s="278"/>
      <c r="F228" s="279"/>
    </row>
    <row r="229" spans="1:6" ht="85.5">
      <c r="A229" s="14" t="s">
        <v>167</v>
      </c>
      <c r="B229" s="275" t="s">
        <v>168</v>
      </c>
      <c r="C229" s="276"/>
      <c r="D229" s="277"/>
      <c r="E229" s="278"/>
      <c r="F229" s="279"/>
    </row>
    <row r="230" spans="1:6" ht="15">
      <c r="B230" s="280"/>
      <c r="C230" s="281"/>
      <c r="D230" s="282"/>
      <c r="E230" s="283"/>
      <c r="F230" s="284"/>
    </row>
    <row r="231" spans="1:6" ht="15.75" thickBot="1">
      <c r="A231" s="285"/>
      <c r="B231" s="286" t="s">
        <v>169</v>
      </c>
      <c r="C231" s="287" t="s">
        <v>170</v>
      </c>
      <c r="D231" s="288"/>
      <c r="E231" s="289"/>
      <c r="F231" s="290"/>
    </row>
    <row r="232" spans="1:6" ht="15" thickTop="1">
      <c r="C232" s="98"/>
    </row>
    <row r="233" spans="1:6" ht="42.75">
      <c r="A233" s="259" t="s">
        <v>4</v>
      </c>
      <c r="B233" s="199" t="s">
        <v>5</v>
      </c>
      <c r="C233" s="199" t="s">
        <v>6</v>
      </c>
      <c r="D233" s="260" t="s">
        <v>7</v>
      </c>
      <c r="E233" s="201" t="s">
        <v>131</v>
      </c>
      <c r="F233" s="201" t="s">
        <v>132</v>
      </c>
    </row>
    <row r="234" spans="1:6">
      <c r="B234" s="261"/>
      <c r="C234" s="98"/>
    </row>
    <row r="235" spans="1:6" ht="15">
      <c r="A235" s="262" t="s">
        <v>133</v>
      </c>
      <c r="B235" s="263" t="s">
        <v>134</v>
      </c>
      <c r="C235" s="98"/>
    </row>
    <row r="236" spans="1:6">
      <c r="B236" s="261"/>
      <c r="C236" s="98"/>
    </row>
    <row r="237" spans="1:6" ht="99.75">
      <c r="A237" s="14" t="s">
        <v>135</v>
      </c>
      <c r="B237" s="264" t="s">
        <v>136</v>
      </c>
      <c r="C237" s="265"/>
      <c r="D237" s="266"/>
    </row>
    <row r="238" spans="1:6">
      <c r="B238" s="261"/>
      <c r="C238" s="98"/>
    </row>
    <row r="239" spans="1:6" ht="114">
      <c r="A239" s="264" t="s">
        <v>137</v>
      </c>
      <c r="B239" s="264" t="s">
        <v>138</v>
      </c>
      <c r="C239" s="264"/>
      <c r="D239" s="264"/>
    </row>
    <row r="240" spans="1:6">
      <c r="A240" s="264"/>
      <c r="B240" s="264" t="s">
        <v>139</v>
      </c>
      <c r="C240" s="264"/>
      <c r="D240" s="264"/>
      <c r="E240" s="264"/>
    </row>
    <row r="241" spans="1:6">
      <c r="A241" s="264"/>
      <c r="B241" s="264" t="s">
        <v>140</v>
      </c>
      <c r="C241" s="264"/>
      <c r="D241" s="264"/>
      <c r="E241" s="264"/>
    </row>
    <row r="242" spans="1:6">
      <c r="A242" s="264"/>
      <c r="B242" s="264"/>
      <c r="C242" s="264"/>
      <c r="D242" s="264"/>
    </row>
    <row r="243" spans="1:6" ht="42.75">
      <c r="A243" s="264" t="s">
        <v>141</v>
      </c>
      <c r="B243" s="264" t="s">
        <v>142</v>
      </c>
      <c r="C243" s="264"/>
      <c r="D243" s="264"/>
    </row>
    <row r="244" spans="1:6">
      <c r="A244" s="264"/>
      <c r="B244" s="264" t="s">
        <v>143</v>
      </c>
      <c r="C244" s="264"/>
      <c r="D244" s="264"/>
    </row>
    <row r="245" spans="1:6">
      <c r="A245" s="264"/>
      <c r="B245" s="264" t="s">
        <v>144</v>
      </c>
      <c r="C245" s="264"/>
      <c r="D245" s="264"/>
    </row>
    <row r="246" spans="1:6">
      <c r="A246" s="264"/>
      <c r="B246" s="264"/>
      <c r="C246" s="264"/>
      <c r="D246" s="264"/>
    </row>
    <row r="247" spans="1:6" ht="42.75">
      <c r="A247" s="264" t="s">
        <v>145</v>
      </c>
      <c r="B247" s="264" t="s">
        <v>146</v>
      </c>
      <c r="C247" s="264"/>
      <c r="D247" s="264"/>
    </row>
    <row r="248" spans="1:6">
      <c r="A248" s="264"/>
      <c r="B248" s="264"/>
      <c r="C248" s="264"/>
      <c r="D248" s="264"/>
    </row>
    <row r="249" spans="1:6" ht="57">
      <c r="A249" s="264" t="s">
        <v>147</v>
      </c>
      <c r="B249" s="264" t="s">
        <v>148</v>
      </c>
      <c r="C249" s="264"/>
      <c r="D249" s="264"/>
    </row>
    <row r="250" spans="1:6">
      <c r="B250" s="261"/>
      <c r="C250" s="98"/>
    </row>
    <row r="251" spans="1:6" ht="15">
      <c r="A251" s="262" t="s">
        <v>149</v>
      </c>
      <c r="B251" s="263" t="s">
        <v>150</v>
      </c>
      <c r="C251" s="98"/>
      <c r="D251" s="267"/>
      <c r="E251" s="99"/>
      <c r="F251" s="99"/>
    </row>
    <row r="252" spans="1:6" ht="15">
      <c r="A252" s="268"/>
      <c r="B252" s="269"/>
      <c r="C252" s="98"/>
      <c r="D252" s="267"/>
      <c r="E252" s="99"/>
      <c r="F252" s="99"/>
    </row>
    <row r="253" spans="1:6" ht="28.5">
      <c r="A253" s="14" t="s">
        <v>151</v>
      </c>
      <c r="B253" s="20" t="s">
        <v>152</v>
      </c>
      <c r="C253" s="270"/>
      <c r="D253" s="271"/>
      <c r="E253" s="272"/>
      <c r="F253" s="273"/>
    </row>
    <row r="254" spans="1:6">
      <c r="B254" s="20" t="s">
        <v>153</v>
      </c>
      <c r="C254" s="270"/>
      <c r="D254" s="271"/>
      <c r="E254" s="272"/>
      <c r="F254" s="273"/>
    </row>
    <row r="255" spans="1:6" ht="28.5">
      <c r="B255" s="20" t="s">
        <v>154</v>
      </c>
      <c r="C255" s="270"/>
      <c r="D255" s="271"/>
      <c r="E255" s="272"/>
      <c r="F255" s="273"/>
    </row>
    <row r="256" spans="1:6" ht="28.5">
      <c r="B256" s="20" t="s">
        <v>155</v>
      </c>
      <c r="C256" s="270"/>
      <c r="D256" s="271"/>
      <c r="E256" s="272"/>
      <c r="F256" s="273"/>
    </row>
    <row r="257" spans="1:6" ht="28.5">
      <c r="B257" s="20" t="s">
        <v>156</v>
      </c>
      <c r="C257" s="270"/>
      <c r="D257" s="271"/>
      <c r="E257" s="272"/>
      <c r="F257" s="273"/>
    </row>
    <row r="258" spans="1:6" ht="28.5">
      <c r="A258" s="268"/>
      <c r="B258" s="274" t="s">
        <v>157</v>
      </c>
      <c r="C258" s="98"/>
      <c r="D258" s="267"/>
      <c r="E258" s="99"/>
      <c r="F258" s="99"/>
    </row>
    <row r="259" spans="1:6" ht="28.5">
      <c r="A259" s="268"/>
      <c r="B259" s="274" t="s">
        <v>158</v>
      </c>
      <c r="C259" s="98"/>
      <c r="D259" s="267"/>
      <c r="E259" s="99"/>
      <c r="F259" s="99"/>
    </row>
    <row r="260" spans="1:6" ht="15">
      <c r="A260" s="268"/>
      <c r="B260" s="274" t="s">
        <v>159</v>
      </c>
      <c r="C260" s="98"/>
      <c r="D260" s="267"/>
      <c r="E260" s="99"/>
      <c r="F260" s="99"/>
    </row>
    <row r="261" spans="1:6" ht="15">
      <c r="A261" s="268"/>
      <c r="B261" s="274" t="s">
        <v>160</v>
      </c>
      <c r="C261" s="98"/>
      <c r="D261" s="267"/>
      <c r="E261" s="99"/>
      <c r="F261" s="99"/>
    </row>
    <row r="262" spans="1:6" ht="15">
      <c r="A262" s="268"/>
      <c r="B262" s="274" t="s">
        <v>161</v>
      </c>
      <c r="C262" s="98"/>
      <c r="D262" s="267"/>
      <c r="E262" s="99"/>
      <c r="F262" s="99"/>
    </row>
    <row r="263" spans="1:6" ht="42.75">
      <c r="A263" s="268"/>
      <c r="B263" s="274" t="s">
        <v>162</v>
      </c>
      <c r="C263" s="98"/>
      <c r="D263" s="267"/>
      <c r="E263" s="99"/>
      <c r="F263" s="99"/>
    </row>
    <row r="264" spans="1:6" ht="71.25">
      <c r="A264" s="268"/>
      <c r="B264" s="274" t="s">
        <v>163</v>
      </c>
      <c r="C264" s="98"/>
      <c r="D264" s="267"/>
      <c r="E264" s="99"/>
      <c r="F264" s="99"/>
    </row>
    <row r="265" spans="1:6" ht="28.5">
      <c r="A265" s="268"/>
      <c r="B265" s="274" t="s">
        <v>164</v>
      </c>
      <c r="C265" s="98"/>
      <c r="D265" s="267"/>
      <c r="E265" s="99"/>
      <c r="F265" s="99"/>
    </row>
    <row r="266" spans="1:6" ht="15">
      <c r="A266" s="268"/>
      <c r="B266" s="269"/>
      <c r="C266" s="98"/>
      <c r="D266" s="267"/>
      <c r="E266" s="99"/>
      <c r="F266" s="99"/>
    </row>
    <row r="267" spans="1:6" ht="42.75">
      <c r="A267" s="14" t="s">
        <v>165</v>
      </c>
      <c r="B267" s="275" t="s">
        <v>166</v>
      </c>
      <c r="C267" s="276"/>
      <c r="D267" s="277"/>
      <c r="E267" s="278"/>
      <c r="F267" s="279"/>
    </row>
    <row r="268" spans="1:6">
      <c r="B268" s="275"/>
      <c r="C268" s="276"/>
      <c r="D268" s="277"/>
      <c r="E268" s="278"/>
      <c r="F268" s="279"/>
    </row>
    <row r="269" spans="1:6" ht="85.5">
      <c r="A269" s="14" t="s">
        <v>167</v>
      </c>
      <c r="B269" s="275" t="s">
        <v>168</v>
      </c>
      <c r="C269" s="276"/>
      <c r="D269" s="277"/>
      <c r="E269" s="278"/>
      <c r="F269" s="279"/>
    </row>
    <row r="270" spans="1:6" ht="15">
      <c r="B270" s="280"/>
      <c r="C270" s="281"/>
      <c r="D270" s="282"/>
      <c r="E270" s="283"/>
      <c r="F270" s="284"/>
    </row>
    <row r="271" spans="1:6" ht="15.75" thickBot="1">
      <c r="A271" s="285"/>
      <c r="B271" s="286" t="s">
        <v>169</v>
      </c>
      <c r="C271" s="287" t="s">
        <v>170</v>
      </c>
      <c r="D271" s="288"/>
      <c r="E271" s="289"/>
      <c r="F271" s="290"/>
    </row>
    <row r="272" spans="1:6" ht="15" thickTop="1">
      <c r="C272" s="98"/>
    </row>
    <row r="274" spans="1:6" ht="42.75">
      <c r="A274" s="291" t="s">
        <v>4</v>
      </c>
      <c r="B274" s="292" t="s">
        <v>5</v>
      </c>
      <c r="C274" s="292" t="s">
        <v>6</v>
      </c>
      <c r="D274" s="293" t="s">
        <v>7</v>
      </c>
      <c r="E274" s="294" t="s">
        <v>8</v>
      </c>
      <c r="F274" s="294" t="s">
        <v>9</v>
      </c>
    </row>
    <row r="275" spans="1:6">
      <c r="A275" s="10"/>
      <c r="B275" s="11"/>
      <c r="C275" s="11"/>
      <c r="D275" s="12"/>
      <c r="E275" s="13"/>
      <c r="F275" s="13"/>
    </row>
    <row r="276" spans="1:6">
      <c r="B276" s="203"/>
    </row>
    <row r="277" spans="1:6" ht="30">
      <c r="B277" s="295" t="s">
        <v>171</v>
      </c>
    </row>
    <row r="278" spans="1:6" ht="15">
      <c r="B278" s="295"/>
    </row>
    <row r="279" spans="1:6">
      <c r="B279" s="296"/>
    </row>
    <row r="280" spans="1:6">
      <c r="B280" s="296"/>
    </row>
    <row r="281" spans="1:6" ht="15">
      <c r="A281" s="22"/>
      <c r="B281" s="297" t="s">
        <v>172</v>
      </c>
      <c r="C281" s="298"/>
      <c r="D281" s="299"/>
      <c r="E281" s="300"/>
      <c r="F281" s="283"/>
    </row>
    <row r="282" spans="1:6" ht="15">
      <c r="A282" s="22"/>
      <c r="B282" s="301"/>
      <c r="C282" s="298"/>
      <c r="D282" s="299"/>
      <c r="E282" s="300"/>
      <c r="F282" s="283"/>
    </row>
    <row r="283" spans="1:6">
      <c r="A283" s="22"/>
      <c r="B283" s="15"/>
      <c r="C283" s="298"/>
      <c r="D283" s="299"/>
      <c r="E283" s="300"/>
      <c r="F283" s="283"/>
    </row>
    <row r="284" spans="1:6">
      <c r="A284" s="22"/>
      <c r="B284" s="15"/>
      <c r="C284" s="298"/>
      <c r="D284" s="299"/>
      <c r="E284" s="300"/>
      <c r="F284" s="300"/>
    </row>
    <row r="285" spans="1:6" ht="28.5">
      <c r="A285" s="302" t="s">
        <v>28</v>
      </c>
      <c r="B285" s="303" t="str">
        <f>'[1]razvodni ormani'!$B$3</f>
        <v>KABLOVSKE PRIKLjUČNE KUTIJE, RAZVODNI ORMANI I TABLE</v>
      </c>
      <c r="C285" s="206"/>
      <c r="D285" s="304"/>
      <c r="E285" s="208"/>
      <c r="F285" s="24"/>
    </row>
    <row r="286" spans="1:6" ht="15">
      <c r="A286" s="22"/>
      <c r="B286" s="15"/>
      <c r="C286" s="298"/>
      <c r="D286" s="299"/>
      <c r="E286" s="300"/>
      <c r="F286" s="305"/>
    </row>
    <row r="287" spans="1:6">
      <c r="A287" s="306" t="s">
        <v>42</v>
      </c>
      <c r="B287" s="307" t="str">
        <f>'[1]Razvodni kablovi'!$B$4</f>
        <v>UNUTRAŠNJI RAZVOD ELEKTRIČNE ENERGIJE</v>
      </c>
      <c r="C287" s="308"/>
      <c r="D287" s="309"/>
      <c r="E287" s="310"/>
      <c r="F287" s="227"/>
    </row>
    <row r="288" spans="1:6" ht="15">
      <c r="A288" s="22"/>
      <c r="B288" s="311"/>
      <c r="C288" s="298"/>
      <c r="D288" s="299"/>
      <c r="E288" s="300"/>
      <c r="F288" s="284"/>
    </row>
    <row r="289" spans="1:6">
      <c r="A289" s="312" t="s">
        <v>93</v>
      </c>
      <c r="B289" s="313" t="str">
        <f>[1]svetiljke!$B$3</f>
        <v>SVETILJKE I PRIBOR</v>
      </c>
      <c r="C289" s="206"/>
      <c r="D289" s="314"/>
      <c r="E289" s="208"/>
      <c r="F289" s="227"/>
    </row>
    <row r="290" spans="1:6">
      <c r="A290" s="312"/>
      <c r="B290" s="313"/>
      <c r="C290" s="206"/>
      <c r="D290" s="314"/>
      <c r="E290" s="208"/>
      <c r="F290" s="315"/>
    </row>
    <row r="291" spans="1:6">
      <c r="A291" s="306" t="s">
        <v>107</v>
      </c>
      <c r="B291" s="316" t="str">
        <f>'[1] Instalacija prik'!$B$3</f>
        <v>PRIKLjUČNICE i DRUGI INSTALACIONI PRIBOR</v>
      </c>
      <c r="C291" s="308"/>
      <c r="D291" s="309"/>
      <c r="E291" s="310"/>
      <c r="F291" s="317"/>
    </row>
    <row r="292" spans="1:6">
      <c r="A292" s="306"/>
      <c r="B292" s="316"/>
      <c r="C292" s="308"/>
      <c r="D292" s="309"/>
      <c r="E292" s="310"/>
      <c r="F292" s="318"/>
    </row>
    <row r="293" spans="1:6" ht="29.25" thickBot="1">
      <c r="A293" s="22" t="s">
        <v>173</v>
      </c>
      <c r="B293" s="15" t="str">
        <f>'[1]pripremno-završni radovi'!$B$19</f>
        <v>ZAVRŠNI RADOVI I PREDAJA INSTALACIJA INVESTITORU</v>
      </c>
      <c r="C293" s="298"/>
      <c r="D293" s="299"/>
      <c r="E293" s="300"/>
      <c r="F293" s="319"/>
    </row>
    <row r="294" spans="1:6" ht="16.5" thickTop="1" thickBot="1">
      <c r="A294" s="22"/>
      <c r="B294" s="834" t="s">
        <v>983</v>
      </c>
      <c r="C294" s="834"/>
      <c r="D294" s="834"/>
      <c r="E294" s="320"/>
      <c r="F294" s="321"/>
    </row>
    <row r="295" spans="1:6" ht="15.75" thickTop="1">
      <c r="A295" s="22"/>
      <c r="B295" s="887" t="s">
        <v>981</v>
      </c>
      <c r="C295" s="298"/>
      <c r="D295" s="299"/>
      <c r="E295" s="300"/>
      <c r="F295" s="283"/>
    </row>
    <row r="296" spans="1:6" ht="15">
      <c r="B296" s="887" t="s">
        <v>984</v>
      </c>
    </row>
  </sheetData>
  <mergeCells count="5">
    <mergeCell ref="A1:F3"/>
    <mergeCell ref="A4:F4"/>
    <mergeCell ref="A5:F5"/>
    <mergeCell ref="A6:F6"/>
    <mergeCell ref="B294:D294"/>
  </mergeCells>
  <conditionalFormatting sqref="E43:E44 E56:E61">
    <cfRule type="cellIs" dxfId="6" priority="7" stopIfTrue="1" operator="equal">
      <formula>0</formula>
    </cfRule>
  </conditionalFormatting>
  <conditionalFormatting sqref="E137 E139 E116:E123 E125:E126 E128:E129 E133">
    <cfRule type="cellIs" dxfId="5" priority="6" stopIfTrue="1" operator="equal">
      <formula>0</formula>
    </cfRule>
  </conditionalFormatting>
  <conditionalFormatting sqref="E144:E145">
    <cfRule type="cellIs" dxfId="4" priority="5" stopIfTrue="1" operator="equal">
      <formula>0</formula>
    </cfRule>
  </conditionalFormatting>
  <conditionalFormatting sqref="E142">
    <cfRule type="cellIs" dxfId="3" priority="4" stopIfTrue="1" operator="equal">
      <formula>0</formula>
    </cfRule>
  </conditionalFormatting>
  <conditionalFormatting sqref="E189 E191 E153:E154 E150">
    <cfRule type="cellIs" dxfId="2" priority="3" stopIfTrue="1" operator="equal">
      <formula>0</formula>
    </cfRule>
  </conditionalFormatting>
  <conditionalFormatting sqref="E151:E152">
    <cfRule type="cellIs" dxfId="1" priority="2" stopIfTrue="1" operator="equal">
      <formula>0</formula>
    </cfRule>
  </conditionalFormatting>
  <conditionalFormatting sqref="E176:E177">
    <cfRule type="cellIs" dxfId="0" priority="1" stopIfTrue="1" operator="equal">
      <formula>0</formula>
    </cfRule>
  </conditionalFormatting>
  <pageMargins left="0.43307086614173229" right="3.937007874015748E-2" top="0.47244094488188981" bottom="0.35433070866141736" header="0.31496062992125984" footer="0.19685039370078741"/>
  <pageSetup paperSize="9" scale="85" firstPageNumber="0" orientation="portrait" horizontalDpi="300" verticalDpi="300" r:id="rId1"/>
  <headerFooter alignWithMargins="0">
    <oddFooter>&amp;C&amp;"Times New Roman,Regular"&amp;12&amp;P / &amp;N&amp;R/&amp;A/</oddFooter>
  </headerFooter>
  <rowBreaks count="10" manualBreakCount="10">
    <brk id="35" max="5" man="1"/>
    <brk id="62" max="5" man="1"/>
    <brk id="91" max="5" man="1"/>
    <brk id="110" max="5" man="1"/>
    <brk id="132" max="5" man="1"/>
    <brk id="146" max="5" man="1"/>
    <brk id="192" max="5" man="1"/>
    <brk id="210" max="5" man="1"/>
    <brk id="232" max="5" man="1"/>
    <brk id="263" max="5" man="1"/>
  </rowBreaks>
</worksheet>
</file>

<file path=xl/worksheets/sheet4.xml><?xml version="1.0" encoding="utf-8"?>
<worksheet xmlns="http://schemas.openxmlformats.org/spreadsheetml/2006/main" xmlns:r="http://schemas.openxmlformats.org/officeDocument/2006/relationships">
  <dimension ref="A1:H87"/>
  <sheetViews>
    <sheetView view="pageBreakPreview" topLeftCell="A70" zoomScaleSheetLayoutView="100" workbookViewId="0">
      <selection activeCell="B80" sqref="B80:B81"/>
    </sheetView>
  </sheetViews>
  <sheetFormatPr defaultRowHeight="14.25"/>
  <cols>
    <col min="1" max="1" width="7.42578125" style="555" customWidth="1"/>
    <col min="2" max="2" width="46" style="556" customWidth="1"/>
    <col min="3" max="3" width="10" style="557" customWidth="1"/>
    <col min="4" max="4" width="10" style="558" customWidth="1"/>
    <col min="5" max="5" width="13.85546875" style="559" customWidth="1"/>
    <col min="6" max="6" width="15.140625" style="559" customWidth="1"/>
    <col min="7" max="256" width="9.140625" style="549"/>
    <col min="257" max="257" width="7.42578125" style="549" customWidth="1"/>
    <col min="258" max="258" width="46" style="549" customWidth="1"/>
    <col min="259" max="260" width="10" style="549" customWidth="1"/>
    <col min="261" max="261" width="13.85546875" style="549" customWidth="1"/>
    <col min="262" max="262" width="15.140625" style="549" customWidth="1"/>
    <col min="263" max="512" width="9.140625" style="549"/>
    <col min="513" max="513" width="7.42578125" style="549" customWidth="1"/>
    <col min="514" max="514" width="46" style="549" customWidth="1"/>
    <col min="515" max="516" width="10" style="549" customWidth="1"/>
    <col min="517" max="517" width="13.85546875" style="549" customWidth="1"/>
    <col min="518" max="518" width="15.140625" style="549" customWidth="1"/>
    <col min="519" max="768" width="9.140625" style="549"/>
    <col min="769" max="769" width="7.42578125" style="549" customWidth="1"/>
    <col min="770" max="770" width="46" style="549" customWidth="1"/>
    <col min="771" max="772" width="10" style="549" customWidth="1"/>
    <col min="773" max="773" width="13.85546875" style="549" customWidth="1"/>
    <col min="774" max="774" width="15.140625" style="549" customWidth="1"/>
    <col min="775" max="1024" width="9.140625" style="549"/>
    <col min="1025" max="1025" width="7.42578125" style="549" customWidth="1"/>
    <col min="1026" max="1026" width="46" style="549" customWidth="1"/>
    <col min="1027" max="1028" width="10" style="549" customWidth="1"/>
    <col min="1029" max="1029" width="13.85546875" style="549" customWidth="1"/>
    <col min="1030" max="1030" width="15.140625" style="549" customWidth="1"/>
    <col min="1031" max="1280" width="9.140625" style="549"/>
    <col min="1281" max="1281" width="7.42578125" style="549" customWidth="1"/>
    <col min="1282" max="1282" width="46" style="549" customWidth="1"/>
    <col min="1283" max="1284" width="10" style="549" customWidth="1"/>
    <col min="1285" max="1285" width="13.85546875" style="549" customWidth="1"/>
    <col min="1286" max="1286" width="15.140625" style="549" customWidth="1"/>
    <col min="1287" max="1536" width="9.140625" style="549"/>
    <col min="1537" max="1537" width="7.42578125" style="549" customWidth="1"/>
    <col min="1538" max="1538" width="46" style="549" customWidth="1"/>
    <col min="1539" max="1540" width="10" style="549" customWidth="1"/>
    <col min="1541" max="1541" width="13.85546875" style="549" customWidth="1"/>
    <col min="1542" max="1542" width="15.140625" style="549" customWidth="1"/>
    <col min="1543" max="1792" width="9.140625" style="549"/>
    <col min="1793" max="1793" width="7.42578125" style="549" customWidth="1"/>
    <col min="1794" max="1794" width="46" style="549" customWidth="1"/>
    <col min="1795" max="1796" width="10" style="549" customWidth="1"/>
    <col min="1797" max="1797" width="13.85546875" style="549" customWidth="1"/>
    <col min="1798" max="1798" width="15.140625" style="549" customWidth="1"/>
    <col min="1799" max="2048" width="9.140625" style="549"/>
    <col min="2049" max="2049" width="7.42578125" style="549" customWidth="1"/>
    <col min="2050" max="2050" width="46" style="549" customWidth="1"/>
    <col min="2051" max="2052" width="10" style="549" customWidth="1"/>
    <col min="2053" max="2053" width="13.85546875" style="549" customWidth="1"/>
    <col min="2054" max="2054" width="15.140625" style="549" customWidth="1"/>
    <col min="2055" max="2304" width="9.140625" style="549"/>
    <col min="2305" max="2305" width="7.42578125" style="549" customWidth="1"/>
    <col min="2306" max="2306" width="46" style="549" customWidth="1"/>
    <col min="2307" max="2308" width="10" style="549" customWidth="1"/>
    <col min="2309" max="2309" width="13.85546875" style="549" customWidth="1"/>
    <col min="2310" max="2310" width="15.140625" style="549" customWidth="1"/>
    <col min="2311" max="2560" width="9.140625" style="549"/>
    <col min="2561" max="2561" width="7.42578125" style="549" customWidth="1"/>
    <col min="2562" max="2562" width="46" style="549" customWidth="1"/>
    <col min="2563" max="2564" width="10" style="549" customWidth="1"/>
    <col min="2565" max="2565" width="13.85546875" style="549" customWidth="1"/>
    <col min="2566" max="2566" width="15.140625" style="549" customWidth="1"/>
    <col min="2567" max="2816" width="9.140625" style="549"/>
    <col min="2817" max="2817" width="7.42578125" style="549" customWidth="1"/>
    <col min="2818" max="2818" width="46" style="549" customWidth="1"/>
    <col min="2819" max="2820" width="10" style="549" customWidth="1"/>
    <col min="2821" max="2821" width="13.85546875" style="549" customWidth="1"/>
    <col min="2822" max="2822" width="15.140625" style="549" customWidth="1"/>
    <col min="2823" max="3072" width="9.140625" style="549"/>
    <col min="3073" max="3073" width="7.42578125" style="549" customWidth="1"/>
    <col min="3074" max="3074" width="46" style="549" customWidth="1"/>
    <col min="3075" max="3076" width="10" style="549" customWidth="1"/>
    <col min="3077" max="3077" width="13.85546875" style="549" customWidth="1"/>
    <col min="3078" max="3078" width="15.140625" style="549" customWidth="1"/>
    <col min="3079" max="3328" width="9.140625" style="549"/>
    <col min="3329" max="3329" width="7.42578125" style="549" customWidth="1"/>
    <col min="3330" max="3330" width="46" style="549" customWidth="1"/>
    <col min="3331" max="3332" width="10" style="549" customWidth="1"/>
    <col min="3333" max="3333" width="13.85546875" style="549" customWidth="1"/>
    <col min="3334" max="3334" width="15.140625" style="549" customWidth="1"/>
    <col min="3335" max="3584" width="9.140625" style="549"/>
    <col min="3585" max="3585" width="7.42578125" style="549" customWidth="1"/>
    <col min="3586" max="3586" width="46" style="549" customWidth="1"/>
    <col min="3587" max="3588" width="10" style="549" customWidth="1"/>
    <col min="3589" max="3589" width="13.85546875" style="549" customWidth="1"/>
    <col min="3590" max="3590" width="15.140625" style="549" customWidth="1"/>
    <col min="3591" max="3840" width="9.140625" style="549"/>
    <col min="3841" max="3841" width="7.42578125" style="549" customWidth="1"/>
    <col min="3842" max="3842" width="46" style="549" customWidth="1"/>
    <col min="3843" max="3844" width="10" style="549" customWidth="1"/>
    <col min="3845" max="3845" width="13.85546875" style="549" customWidth="1"/>
    <col min="3846" max="3846" width="15.140625" style="549" customWidth="1"/>
    <col min="3847" max="4096" width="9.140625" style="549"/>
    <col min="4097" max="4097" width="7.42578125" style="549" customWidth="1"/>
    <col min="4098" max="4098" width="46" style="549" customWidth="1"/>
    <col min="4099" max="4100" width="10" style="549" customWidth="1"/>
    <col min="4101" max="4101" width="13.85546875" style="549" customWidth="1"/>
    <col min="4102" max="4102" width="15.140625" style="549" customWidth="1"/>
    <col min="4103" max="4352" width="9.140625" style="549"/>
    <col min="4353" max="4353" width="7.42578125" style="549" customWidth="1"/>
    <col min="4354" max="4354" width="46" style="549" customWidth="1"/>
    <col min="4355" max="4356" width="10" style="549" customWidth="1"/>
    <col min="4357" max="4357" width="13.85546875" style="549" customWidth="1"/>
    <col min="4358" max="4358" width="15.140625" style="549" customWidth="1"/>
    <col min="4359" max="4608" width="9.140625" style="549"/>
    <col min="4609" max="4609" width="7.42578125" style="549" customWidth="1"/>
    <col min="4610" max="4610" width="46" style="549" customWidth="1"/>
    <col min="4611" max="4612" width="10" style="549" customWidth="1"/>
    <col min="4613" max="4613" width="13.85546875" style="549" customWidth="1"/>
    <col min="4614" max="4614" width="15.140625" style="549" customWidth="1"/>
    <col min="4615" max="4864" width="9.140625" style="549"/>
    <col min="4865" max="4865" width="7.42578125" style="549" customWidth="1"/>
    <col min="4866" max="4866" width="46" style="549" customWidth="1"/>
    <col min="4867" max="4868" width="10" style="549" customWidth="1"/>
    <col min="4869" max="4869" width="13.85546875" style="549" customWidth="1"/>
    <col min="4870" max="4870" width="15.140625" style="549" customWidth="1"/>
    <col min="4871" max="5120" width="9.140625" style="549"/>
    <col min="5121" max="5121" width="7.42578125" style="549" customWidth="1"/>
    <col min="5122" max="5122" width="46" style="549" customWidth="1"/>
    <col min="5123" max="5124" width="10" style="549" customWidth="1"/>
    <col min="5125" max="5125" width="13.85546875" style="549" customWidth="1"/>
    <col min="5126" max="5126" width="15.140625" style="549" customWidth="1"/>
    <col min="5127" max="5376" width="9.140625" style="549"/>
    <col min="5377" max="5377" width="7.42578125" style="549" customWidth="1"/>
    <col min="5378" max="5378" width="46" style="549" customWidth="1"/>
    <col min="5379" max="5380" width="10" style="549" customWidth="1"/>
    <col min="5381" max="5381" width="13.85546875" style="549" customWidth="1"/>
    <col min="5382" max="5382" width="15.140625" style="549" customWidth="1"/>
    <col min="5383" max="5632" width="9.140625" style="549"/>
    <col min="5633" max="5633" width="7.42578125" style="549" customWidth="1"/>
    <col min="5634" max="5634" width="46" style="549" customWidth="1"/>
    <col min="5635" max="5636" width="10" style="549" customWidth="1"/>
    <col min="5637" max="5637" width="13.85546875" style="549" customWidth="1"/>
    <col min="5638" max="5638" width="15.140625" style="549" customWidth="1"/>
    <col min="5639" max="5888" width="9.140625" style="549"/>
    <col min="5889" max="5889" width="7.42578125" style="549" customWidth="1"/>
    <col min="5890" max="5890" width="46" style="549" customWidth="1"/>
    <col min="5891" max="5892" width="10" style="549" customWidth="1"/>
    <col min="5893" max="5893" width="13.85546875" style="549" customWidth="1"/>
    <col min="5894" max="5894" width="15.140625" style="549" customWidth="1"/>
    <col min="5895" max="6144" width="9.140625" style="549"/>
    <col min="6145" max="6145" width="7.42578125" style="549" customWidth="1"/>
    <col min="6146" max="6146" width="46" style="549" customWidth="1"/>
    <col min="6147" max="6148" width="10" style="549" customWidth="1"/>
    <col min="6149" max="6149" width="13.85546875" style="549" customWidth="1"/>
    <col min="6150" max="6150" width="15.140625" style="549" customWidth="1"/>
    <col min="6151" max="6400" width="9.140625" style="549"/>
    <col min="6401" max="6401" width="7.42578125" style="549" customWidth="1"/>
    <col min="6402" max="6402" width="46" style="549" customWidth="1"/>
    <col min="6403" max="6404" width="10" style="549" customWidth="1"/>
    <col min="6405" max="6405" width="13.85546875" style="549" customWidth="1"/>
    <col min="6406" max="6406" width="15.140625" style="549" customWidth="1"/>
    <col min="6407" max="6656" width="9.140625" style="549"/>
    <col min="6657" max="6657" width="7.42578125" style="549" customWidth="1"/>
    <col min="6658" max="6658" width="46" style="549" customWidth="1"/>
    <col min="6659" max="6660" width="10" style="549" customWidth="1"/>
    <col min="6661" max="6661" width="13.85546875" style="549" customWidth="1"/>
    <col min="6662" max="6662" width="15.140625" style="549" customWidth="1"/>
    <col min="6663" max="6912" width="9.140625" style="549"/>
    <col min="6913" max="6913" width="7.42578125" style="549" customWidth="1"/>
    <col min="6914" max="6914" width="46" style="549" customWidth="1"/>
    <col min="6915" max="6916" width="10" style="549" customWidth="1"/>
    <col min="6917" max="6917" width="13.85546875" style="549" customWidth="1"/>
    <col min="6918" max="6918" width="15.140625" style="549" customWidth="1"/>
    <col min="6919" max="7168" width="9.140625" style="549"/>
    <col min="7169" max="7169" width="7.42578125" style="549" customWidth="1"/>
    <col min="7170" max="7170" width="46" style="549" customWidth="1"/>
    <col min="7171" max="7172" width="10" style="549" customWidth="1"/>
    <col min="7173" max="7173" width="13.85546875" style="549" customWidth="1"/>
    <col min="7174" max="7174" width="15.140625" style="549" customWidth="1"/>
    <col min="7175" max="7424" width="9.140625" style="549"/>
    <col min="7425" max="7425" width="7.42578125" style="549" customWidth="1"/>
    <col min="7426" max="7426" width="46" style="549" customWidth="1"/>
    <col min="7427" max="7428" width="10" style="549" customWidth="1"/>
    <col min="7429" max="7429" width="13.85546875" style="549" customWidth="1"/>
    <col min="7430" max="7430" width="15.140625" style="549" customWidth="1"/>
    <col min="7431" max="7680" width="9.140625" style="549"/>
    <col min="7681" max="7681" width="7.42578125" style="549" customWidth="1"/>
    <col min="7682" max="7682" width="46" style="549" customWidth="1"/>
    <col min="7683" max="7684" width="10" style="549" customWidth="1"/>
    <col min="7685" max="7685" width="13.85546875" style="549" customWidth="1"/>
    <col min="7686" max="7686" width="15.140625" style="549" customWidth="1"/>
    <col min="7687" max="7936" width="9.140625" style="549"/>
    <col min="7937" max="7937" width="7.42578125" style="549" customWidth="1"/>
    <col min="7938" max="7938" width="46" style="549" customWidth="1"/>
    <col min="7939" max="7940" width="10" style="549" customWidth="1"/>
    <col min="7941" max="7941" width="13.85546875" style="549" customWidth="1"/>
    <col min="7942" max="7942" width="15.140625" style="549" customWidth="1"/>
    <col min="7943" max="8192" width="9.140625" style="549"/>
    <col min="8193" max="8193" width="7.42578125" style="549" customWidth="1"/>
    <col min="8194" max="8194" width="46" style="549" customWidth="1"/>
    <col min="8195" max="8196" width="10" style="549" customWidth="1"/>
    <col min="8197" max="8197" width="13.85546875" style="549" customWidth="1"/>
    <col min="8198" max="8198" width="15.140625" style="549" customWidth="1"/>
    <col min="8199" max="8448" width="9.140625" style="549"/>
    <col min="8449" max="8449" width="7.42578125" style="549" customWidth="1"/>
    <col min="8450" max="8450" width="46" style="549" customWidth="1"/>
    <col min="8451" max="8452" width="10" style="549" customWidth="1"/>
    <col min="8453" max="8453" width="13.85546875" style="549" customWidth="1"/>
    <col min="8454" max="8454" width="15.140625" style="549" customWidth="1"/>
    <col min="8455" max="8704" width="9.140625" style="549"/>
    <col min="8705" max="8705" width="7.42578125" style="549" customWidth="1"/>
    <col min="8706" max="8706" width="46" style="549" customWidth="1"/>
    <col min="8707" max="8708" width="10" style="549" customWidth="1"/>
    <col min="8709" max="8709" width="13.85546875" style="549" customWidth="1"/>
    <col min="8710" max="8710" width="15.140625" style="549" customWidth="1"/>
    <col min="8711" max="8960" width="9.140625" style="549"/>
    <col min="8961" max="8961" width="7.42578125" style="549" customWidth="1"/>
    <col min="8962" max="8962" width="46" style="549" customWidth="1"/>
    <col min="8963" max="8964" width="10" style="549" customWidth="1"/>
    <col min="8965" max="8965" width="13.85546875" style="549" customWidth="1"/>
    <col min="8966" max="8966" width="15.140625" style="549" customWidth="1"/>
    <col min="8967" max="9216" width="9.140625" style="549"/>
    <col min="9217" max="9217" width="7.42578125" style="549" customWidth="1"/>
    <col min="9218" max="9218" width="46" style="549" customWidth="1"/>
    <col min="9219" max="9220" width="10" style="549" customWidth="1"/>
    <col min="9221" max="9221" width="13.85546875" style="549" customWidth="1"/>
    <col min="9222" max="9222" width="15.140625" style="549" customWidth="1"/>
    <col min="9223" max="9472" width="9.140625" style="549"/>
    <col min="9473" max="9473" width="7.42578125" style="549" customWidth="1"/>
    <col min="9474" max="9474" width="46" style="549" customWidth="1"/>
    <col min="9475" max="9476" width="10" style="549" customWidth="1"/>
    <col min="9477" max="9477" width="13.85546875" style="549" customWidth="1"/>
    <col min="9478" max="9478" width="15.140625" style="549" customWidth="1"/>
    <col min="9479" max="9728" width="9.140625" style="549"/>
    <col min="9729" max="9729" width="7.42578125" style="549" customWidth="1"/>
    <col min="9730" max="9730" width="46" style="549" customWidth="1"/>
    <col min="9731" max="9732" width="10" style="549" customWidth="1"/>
    <col min="9733" max="9733" width="13.85546875" style="549" customWidth="1"/>
    <col min="9734" max="9734" width="15.140625" style="549" customWidth="1"/>
    <col min="9735" max="9984" width="9.140625" style="549"/>
    <col min="9985" max="9985" width="7.42578125" style="549" customWidth="1"/>
    <col min="9986" max="9986" width="46" style="549" customWidth="1"/>
    <col min="9987" max="9988" width="10" style="549" customWidth="1"/>
    <col min="9989" max="9989" width="13.85546875" style="549" customWidth="1"/>
    <col min="9990" max="9990" width="15.140625" style="549" customWidth="1"/>
    <col min="9991" max="10240" width="9.140625" style="549"/>
    <col min="10241" max="10241" width="7.42578125" style="549" customWidth="1"/>
    <col min="10242" max="10242" width="46" style="549" customWidth="1"/>
    <col min="10243" max="10244" width="10" style="549" customWidth="1"/>
    <col min="10245" max="10245" width="13.85546875" style="549" customWidth="1"/>
    <col min="10246" max="10246" width="15.140625" style="549" customWidth="1"/>
    <col min="10247" max="10496" width="9.140625" style="549"/>
    <col min="10497" max="10497" width="7.42578125" style="549" customWidth="1"/>
    <col min="10498" max="10498" width="46" style="549" customWidth="1"/>
    <col min="10499" max="10500" width="10" style="549" customWidth="1"/>
    <col min="10501" max="10501" width="13.85546875" style="549" customWidth="1"/>
    <col min="10502" max="10502" width="15.140625" style="549" customWidth="1"/>
    <col min="10503" max="10752" width="9.140625" style="549"/>
    <col min="10753" max="10753" width="7.42578125" style="549" customWidth="1"/>
    <col min="10754" max="10754" width="46" style="549" customWidth="1"/>
    <col min="10755" max="10756" width="10" style="549" customWidth="1"/>
    <col min="10757" max="10757" width="13.85546875" style="549" customWidth="1"/>
    <col min="10758" max="10758" width="15.140625" style="549" customWidth="1"/>
    <col min="10759" max="11008" width="9.140625" style="549"/>
    <col min="11009" max="11009" width="7.42578125" style="549" customWidth="1"/>
    <col min="11010" max="11010" width="46" style="549" customWidth="1"/>
    <col min="11011" max="11012" width="10" style="549" customWidth="1"/>
    <col min="11013" max="11013" width="13.85546875" style="549" customWidth="1"/>
    <col min="11014" max="11014" width="15.140625" style="549" customWidth="1"/>
    <col min="11015" max="11264" width="9.140625" style="549"/>
    <col min="11265" max="11265" width="7.42578125" style="549" customWidth="1"/>
    <col min="11266" max="11266" width="46" style="549" customWidth="1"/>
    <col min="11267" max="11268" width="10" style="549" customWidth="1"/>
    <col min="11269" max="11269" width="13.85546875" style="549" customWidth="1"/>
    <col min="11270" max="11270" width="15.140625" style="549" customWidth="1"/>
    <col min="11271" max="11520" width="9.140625" style="549"/>
    <col min="11521" max="11521" width="7.42578125" style="549" customWidth="1"/>
    <col min="11522" max="11522" width="46" style="549" customWidth="1"/>
    <col min="11523" max="11524" width="10" style="549" customWidth="1"/>
    <col min="11525" max="11525" width="13.85546875" style="549" customWidth="1"/>
    <col min="11526" max="11526" width="15.140625" style="549" customWidth="1"/>
    <col min="11527" max="11776" width="9.140625" style="549"/>
    <col min="11777" max="11777" width="7.42578125" style="549" customWidth="1"/>
    <col min="11778" max="11778" width="46" style="549" customWidth="1"/>
    <col min="11779" max="11780" width="10" style="549" customWidth="1"/>
    <col min="11781" max="11781" width="13.85546875" style="549" customWidth="1"/>
    <col min="11782" max="11782" width="15.140625" style="549" customWidth="1"/>
    <col min="11783" max="12032" width="9.140625" style="549"/>
    <col min="12033" max="12033" width="7.42578125" style="549" customWidth="1"/>
    <col min="12034" max="12034" width="46" style="549" customWidth="1"/>
    <col min="12035" max="12036" width="10" style="549" customWidth="1"/>
    <col min="12037" max="12037" width="13.85546875" style="549" customWidth="1"/>
    <col min="12038" max="12038" width="15.140625" style="549" customWidth="1"/>
    <col min="12039" max="12288" width="9.140625" style="549"/>
    <col min="12289" max="12289" width="7.42578125" style="549" customWidth="1"/>
    <col min="12290" max="12290" width="46" style="549" customWidth="1"/>
    <col min="12291" max="12292" width="10" style="549" customWidth="1"/>
    <col min="12293" max="12293" width="13.85546875" style="549" customWidth="1"/>
    <col min="12294" max="12294" width="15.140625" style="549" customWidth="1"/>
    <col min="12295" max="12544" width="9.140625" style="549"/>
    <col min="12545" max="12545" width="7.42578125" style="549" customWidth="1"/>
    <col min="12546" max="12546" width="46" style="549" customWidth="1"/>
    <col min="12547" max="12548" width="10" style="549" customWidth="1"/>
    <col min="12549" max="12549" width="13.85546875" style="549" customWidth="1"/>
    <col min="12550" max="12550" width="15.140625" style="549" customWidth="1"/>
    <col min="12551" max="12800" width="9.140625" style="549"/>
    <col min="12801" max="12801" width="7.42578125" style="549" customWidth="1"/>
    <col min="12802" max="12802" width="46" style="549" customWidth="1"/>
    <col min="12803" max="12804" width="10" style="549" customWidth="1"/>
    <col min="12805" max="12805" width="13.85546875" style="549" customWidth="1"/>
    <col min="12806" max="12806" width="15.140625" style="549" customWidth="1"/>
    <col min="12807" max="13056" width="9.140625" style="549"/>
    <col min="13057" max="13057" width="7.42578125" style="549" customWidth="1"/>
    <col min="13058" max="13058" width="46" style="549" customWidth="1"/>
    <col min="13059" max="13060" width="10" style="549" customWidth="1"/>
    <col min="13061" max="13061" width="13.85546875" style="549" customWidth="1"/>
    <col min="13062" max="13062" width="15.140625" style="549" customWidth="1"/>
    <col min="13063" max="13312" width="9.140625" style="549"/>
    <col min="13313" max="13313" width="7.42578125" style="549" customWidth="1"/>
    <col min="13314" max="13314" width="46" style="549" customWidth="1"/>
    <col min="13315" max="13316" width="10" style="549" customWidth="1"/>
    <col min="13317" max="13317" width="13.85546875" style="549" customWidth="1"/>
    <col min="13318" max="13318" width="15.140625" style="549" customWidth="1"/>
    <col min="13319" max="13568" width="9.140625" style="549"/>
    <col min="13569" max="13569" width="7.42578125" style="549" customWidth="1"/>
    <col min="13570" max="13570" width="46" style="549" customWidth="1"/>
    <col min="13571" max="13572" width="10" style="549" customWidth="1"/>
    <col min="13573" max="13573" width="13.85546875" style="549" customWidth="1"/>
    <col min="13574" max="13574" width="15.140625" style="549" customWidth="1"/>
    <col min="13575" max="13824" width="9.140625" style="549"/>
    <col min="13825" max="13825" width="7.42578125" style="549" customWidth="1"/>
    <col min="13826" max="13826" width="46" style="549" customWidth="1"/>
    <col min="13827" max="13828" width="10" style="549" customWidth="1"/>
    <col min="13829" max="13829" width="13.85546875" style="549" customWidth="1"/>
    <col min="13830" max="13830" width="15.140625" style="549" customWidth="1"/>
    <col min="13831" max="14080" width="9.140625" style="549"/>
    <col min="14081" max="14081" width="7.42578125" style="549" customWidth="1"/>
    <col min="14082" max="14082" width="46" style="549" customWidth="1"/>
    <col min="14083" max="14084" width="10" style="549" customWidth="1"/>
    <col min="14085" max="14085" width="13.85546875" style="549" customWidth="1"/>
    <col min="14086" max="14086" width="15.140625" style="549" customWidth="1"/>
    <col min="14087" max="14336" width="9.140625" style="549"/>
    <col min="14337" max="14337" width="7.42578125" style="549" customWidth="1"/>
    <col min="14338" max="14338" width="46" style="549" customWidth="1"/>
    <col min="14339" max="14340" width="10" style="549" customWidth="1"/>
    <col min="14341" max="14341" width="13.85546875" style="549" customWidth="1"/>
    <col min="14342" max="14342" width="15.140625" style="549" customWidth="1"/>
    <col min="14343" max="14592" width="9.140625" style="549"/>
    <col min="14593" max="14593" width="7.42578125" style="549" customWidth="1"/>
    <col min="14594" max="14594" width="46" style="549" customWidth="1"/>
    <col min="14595" max="14596" width="10" style="549" customWidth="1"/>
    <col min="14597" max="14597" width="13.85546875" style="549" customWidth="1"/>
    <col min="14598" max="14598" width="15.140625" style="549" customWidth="1"/>
    <col min="14599" max="14848" width="9.140625" style="549"/>
    <col min="14849" max="14849" width="7.42578125" style="549" customWidth="1"/>
    <col min="14850" max="14850" width="46" style="549" customWidth="1"/>
    <col min="14851" max="14852" width="10" style="549" customWidth="1"/>
    <col min="14853" max="14853" width="13.85546875" style="549" customWidth="1"/>
    <col min="14854" max="14854" width="15.140625" style="549" customWidth="1"/>
    <col min="14855" max="15104" width="9.140625" style="549"/>
    <col min="15105" max="15105" width="7.42578125" style="549" customWidth="1"/>
    <col min="15106" max="15106" width="46" style="549" customWidth="1"/>
    <col min="15107" max="15108" width="10" style="549" customWidth="1"/>
    <col min="15109" max="15109" width="13.85546875" style="549" customWidth="1"/>
    <col min="15110" max="15110" width="15.140625" style="549" customWidth="1"/>
    <col min="15111" max="15360" width="9.140625" style="549"/>
    <col min="15361" max="15361" width="7.42578125" style="549" customWidth="1"/>
    <col min="15362" max="15362" width="46" style="549" customWidth="1"/>
    <col min="15363" max="15364" width="10" style="549" customWidth="1"/>
    <col min="15365" max="15365" width="13.85546875" style="549" customWidth="1"/>
    <col min="15366" max="15366" width="15.140625" style="549" customWidth="1"/>
    <col min="15367" max="15616" width="9.140625" style="549"/>
    <col min="15617" max="15617" width="7.42578125" style="549" customWidth="1"/>
    <col min="15618" max="15618" width="46" style="549" customWidth="1"/>
    <col min="15619" max="15620" width="10" style="549" customWidth="1"/>
    <col min="15621" max="15621" width="13.85546875" style="549" customWidth="1"/>
    <col min="15622" max="15622" width="15.140625" style="549" customWidth="1"/>
    <col min="15623" max="15872" width="9.140625" style="549"/>
    <col min="15873" max="15873" width="7.42578125" style="549" customWidth="1"/>
    <col min="15874" max="15874" width="46" style="549" customWidth="1"/>
    <col min="15875" max="15876" width="10" style="549" customWidth="1"/>
    <col min="15877" max="15877" width="13.85546875" style="549" customWidth="1"/>
    <col min="15878" max="15878" width="15.140625" style="549" customWidth="1"/>
    <col min="15879" max="16128" width="9.140625" style="549"/>
    <col min="16129" max="16129" width="7.42578125" style="549" customWidth="1"/>
    <col min="16130" max="16130" width="46" style="549" customWidth="1"/>
    <col min="16131" max="16132" width="10" style="549" customWidth="1"/>
    <col min="16133" max="16133" width="13.85546875" style="549" customWidth="1"/>
    <col min="16134" max="16134" width="15.140625" style="549" customWidth="1"/>
    <col min="16135" max="16384" width="9.140625" style="549"/>
  </cols>
  <sheetData>
    <row r="1" spans="1:8">
      <c r="A1" s="840" t="s">
        <v>174</v>
      </c>
      <c r="B1" s="841"/>
      <c r="C1" s="841"/>
      <c r="D1" s="841"/>
      <c r="E1" s="841"/>
      <c r="F1" s="841"/>
      <c r="G1" s="549">
        <v>121</v>
      </c>
    </row>
    <row r="2" spans="1:8">
      <c r="A2" s="841"/>
      <c r="B2" s="841"/>
      <c r="C2" s="841"/>
      <c r="D2" s="841"/>
      <c r="E2" s="841"/>
      <c r="F2" s="841"/>
    </row>
    <row r="3" spans="1:8">
      <c r="A3" s="841"/>
      <c r="B3" s="841"/>
      <c r="C3" s="841"/>
      <c r="D3" s="841"/>
      <c r="E3" s="841"/>
      <c r="F3" s="841"/>
    </row>
    <row r="4" spans="1:8">
      <c r="A4" s="842" t="s">
        <v>1</v>
      </c>
      <c r="B4" s="842"/>
      <c r="C4" s="842"/>
      <c r="D4" s="842"/>
      <c r="E4" s="842"/>
      <c r="F4" s="842"/>
    </row>
    <row r="5" spans="1:8">
      <c r="A5" s="842" t="s">
        <v>2</v>
      </c>
      <c r="B5" s="843"/>
      <c r="C5" s="843"/>
      <c r="D5" s="843"/>
      <c r="E5" s="843"/>
      <c r="F5" s="843"/>
    </row>
    <row r="6" spans="1:8">
      <c r="A6" s="844" t="s">
        <v>3</v>
      </c>
      <c r="B6" s="843"/>
      <c r="C6" s="843"/>
      <c r="D6" s="843"/>
      <c r="E6" s="843"/>
      <c r="F6" s="843"/>
    </row>
    <row r="7" spans="1:8">
      <c r="A7" s="327"/>
      <c r="B7" s="327"/>
      <c r="C7" s="327"/>
      <c r="D7" s="327"/>
      <c r="E7" s="327"/>
      <c r="F7" s="327"/>
    </row>
    <row r="8" spans="1:8" ht="28.5">
      <c r="A8" s="550" t="s">
        <v>340</v>
      </c>
      <c r="B8" s="550" t="s">
        <v>341</v>
      </c>
      <c r="C8" s="550" t="s">
        <v>6</v>
      </c>
      <c r="D8" s="551" t="s">
        <v>7</v>
      </c>
      <c r="E8" s="552" t="s">
        <v>342</v>
      </c>
      <c r="F8" s="552" t="s">
        <v>343</v>
      </c>
      <c r="G8" s="553"/>
      <c r="H8" s="554"/>
    </row>
    <row r="9" spans="1:8">
      <c r="G9" s="553"/>
      <c r="H9" s="554"/>
    </row>
    <row r="10" spans="1:8" ht="15">
      <c r="A10" s="560"/>
      <c r="B10" s="561" t="s">
        <v>344</v>
      </c>
      <c r="C10" s="560"/>
      <c r="D10" s="560"/>
      <c r="E10" s="560"/>
      <c r="F10" s="560"/>
      <c r="G10" s="562"/>
      <c r="H10" s="554"/>
    </row>
    <row r="11" spans="1:8">
      <c r="A11" s="560"/>
      <c r="B11" s="561"/>
      <c r="C11" s="560"/>
      <c r="D11" s="560"/>
      <c r="E11" s="560"/>
      <c r="F11" s="560"/>
      <c r="G11" s="553"/>
      <c r="H11" s="554"/>
    </row>
    <row r="12" spans="1:8" ht="15">
      <c r="A12" s="560"/>
      <c r="B12" s="563"/>
      <c r="C12" s="560"/>
      <c r="D12" s="560"/>
      <c r="E12" s="560"/>
      <c r="F12" s="560"/>
      <c r="G12" s="553"/>
      <c r="H12" s="554"/>
    </row>
    <row r="13" spans="1:8">
      <c r="A13" s="560"/>
      <c r="B13" s="564"/>
      <c r="C13" s="560"/>
      <c r="D13" s="560"/>
      <c r="E13" s="560"/>
      <c r="F13" s="560"/>
      <c r="G13" s="553"/>
      <c r="H13" s="554"/>
    </row>
    <row r="14" spans="1:8" ht="57">
      <c r="A14" s="565" t="s">
        <v>34</v>
      </c>
      <c r="B14" s="566" t="s">
        <v>345</v>
      </c>
      <c r="C14" s="567"/>
      <c r="D14" s="567"/>
      <c r="E14" s="568"/>
      <c r="F14" s="568"/>
      <c r="G14" s="553"/>
      <c r="H14" s="554"/>
    </row>
    <row r="15" spans="1:8" ht="15">
      <c r="A15" s="560"/>
      <c r="B15" s="569"/>
      <c r="C15" s="570"/>
      <c r="D15" s="570"/>
      <c r="E15" s="570"/>
      <c r="F15" s="571"/>
      <c r="G15" s="562"/>
      <c r="H15" s="554"/>
    </row>
    <row r="16" spans="1:8" ht="57">
      <c r="A16" s="560">
        <v>2</v>
      </c>
      <c r="B16" s="566" t="s">
        <v>346</v>
      </c>
      <c r="C16" s="572"/>
      <c r="D16" s="572"/>
      <c r="E16" s="572"/>
      <c r="F16" s="573"/>
      <c r="G16" s="553"/>
      <c r="H16" s="554"/>
    </row>
    <row r="17" spans="1:8">
      <c r="A17" s="560"/>
      <c r="B17" s="566" t="s">
        <v>347</v>
      </c>
      <c r="C17" s="572" t="s">
        <v>119</v>
      </c>
      <c r="D17" s="567">
        <v>3</v>
      </c>
      <c r="E17" s="568"/>
      <c r="F17" s="568"/>
      <c r="G17" s="553"/>
      <c r="H17" s="554"/>
    </row>
    <row r="18" spans="1:8" ht="15">
      <c r="A18" s="560"/>
      <c r="B18" s="569"/>
      <c r="C18" s="570"/>
      <c r="D18" s="570"/>
      <c r="E18" s="570"/>
      <c r="F18" s="571"/>
      <c r="G18" s="562"/>
      <c r="H18" s="554"/>
    </row>
    <row r="19" spans="1:8" ht="42.75">
      <c r="A19" s="560">
        <v>3</v>
      </c>
      <c r="B19" s="566" t="s">
        <v>348</v>
      </c>
      <c r="C19" s="574"/>
      <c r="D19" s="574"/>
      <c r="E19" s="570"/>
      <c r="F19" s="571"/>
      <c r="G19" s="562"/>
      <c r="H19" s="554"/>
    </row>
    <row r="20" spans="1:8" ht="57">
      <c r="A20" s="575" t="s">
        <v>349</v>
      </c>
      <c r="B20" s="566" t="s">
        <v>350</v>
      </c>
      <c r="C20" s="572" t="s">
        <v>119</v>
      </c>
      <c r="D20" s="567">
        <v>1</v>
      </c>
      <c r="E20" s="568"/>
      <c r="F20" s="568"/>
      <c r="G20" s="562"/>
      <c r="H20" s="554"/>
    </row>
    <row r="21" spans="1:8" ht="42.75">
      <c r="A21" s="575" t="s">
        <v>349</v>
      </c>
      <c r="B21" s="566" t="s">
        <v>351</v>
      </c>
      <c r="C21" s="572" t="s">
        <v>119</v>
      </c>
      <c r="D21" s="567">
        <v>24</v>
      </c>
      <c r="E21" s="568"/>
      <c r="F21" s="568"/>
      <c r="G21" s="562"/>
      <c r="H21" s="554"/>
    </row>
    <row r="22" spans="1:8" ht="15">
      <c r="A22" s="560"/>
      <c r="B22" s="566" t="s">
        <v>352</v>
      </c>
      <c r="C22" s="572" t="s">
        <v>119</v>
      </c>
      <c r="D22" s="567">
        <v>2</v>
      </c>
      <c r="E22" s="568"/>
      <c r="F22" s="568"/>
      <c r="G22" s="562"/>
      <c r="H22" s="554"/>
    </row>
    <row r="23" spans="1:8" ht="15">
      <c r="A23" s="560"/>
      <c r="B23" s="569"/>
      <c r="C23" s="570"/>
      <c r="D23" s="570"/>
      <c r="E23" s="570"/>
      <c r="F23" s="571"/>
      <c r="G23" s="562"/>
      <c r="H23" s="554"/>
    </row>
    <row r="24" spans="1:8" ht="185.25">
      <c r="A24" s="560">
        <v>4</v>
      </c>
      <c r="B24" s="566" t="s">
        <v>353</v>
      </c>
      <c r="C24" s="572" t="s">
        <v>119</v>
      </c>
      <c r="D24" s="567">
        <v>26</v>
      </c>
      <c r="E24" s="568"/>
      <c r="F24" s="568"/>
      <c r="G24" s="562"/>
      <c r="H24" s="554"/>
    </row>
    <row r="25" spans="1:8" ht="15">
      <c r="A25" s="560"/>
      <c r="B25" s="549"/>
      <c r="C25" s="572"/>
      <c r="D25" s="567"/>
      <c r="E25" s="568"/>
      <c r="F25" s="568"/>
      <c r="G25" s="562"/>
      <c r="H25" s="554"/>
    </row>
    <row r="26" spans="1:8" ht="15">
      <c r="A26" s="560"/>
      <c r="B26" s="566"/>
      <c r="C26" s="572"/>
      <c r="D26" s="567"/>
      <c r="E26" s="568"/>
      <c r="F26" s="568"/>
      <c r="G26" s="562"/>
      <c r="H26" s="554"/>
    </row>
    <row r="27" spans="1:8" ht="42.75">
      <c r="A27" s="560">
        <v>5</v>
      </c>
      <c r="B27" s="564" t="s">
        <v>354</v>
      </c>
      <c r="C27" s="572"/>
      <c r="D27" s="567"/>
      <c r="E27" s="568"/>
      <c r="F27" s="568"/>
      <c r="G27" s="562"/>
      <c r="H27" s="554"/>
    </row>
    <row r="28" spans="1:8" ht="42.75">
      <c r="A28" s="560"/>
      <c r="B28" s="564" t="s">
        <v>355</v>
      </c>
      <c r="C28" s="567" t="s">
        <v>55</v>
      </c>
      <c r="D28" s="567">
        <v>1200</v>
      </c>
      <c r="E28" s="568"/>
      <c r="F28" s="568"/>
      <c r="G28" s="562"/>
      <c r="H28" s="554"/>
    </row>
    <row r="29" spans="1:8" ht="15">
      <c r="A29" s="560"/>
      <c r="B29" s="566"/>
      <c r="C29" s="572"/>
      <c r="D29" s="567"/>
      <c r="E29" s="568"/>
      <c r="F29" s="568"/>
      <c r="G29" s="562"/>
      <c r="H29" s="554"/>
    </row>
    <row r="30" spans="1:8" ht="15">
      <c r="A30" s="560"/>
      <c r="B30" s="566"/>
      <c r="C30" s="572"/>
      <c r="D30" s="567"/>
      <c r="E30" s="568"/>
      <c r="F30" s="568"/>
      <c r="G30" s="562"/>
      <c r="H30" s="554"/>
    </row>
    <row r="31" spans="1:8" ht="28.5">
      <c r="A31" s="560">
        <v>6</v>
      </c>
      <c r="B31" s="564" t="s">
        <v>356</v>
      </c>
      <c r="C31" s="567"/>
      <c r="D31" s="567"/>
      <c r="E31" s="568"/>
      <c r="F31" s="568"/>
      <c r="G31" s="562"/>
      <c r="H31" s="554"/>
    </row>
    <row r="32" spans="1:8" ht="15">
      <c r="A32" s="560"/>
      <c r="B32" s="564" t="s">
        <v>357</v>
      </c>
      <c r="C32" s="567" t="s">
        <v>55</v>
      </c>
      <c r="D32" s="567">
        <v>300</v>
      </c>
      <c r="E32" s="568"/>
      <c r="F32" s="568"/>
      <c r="G32" s="562"/>
      <c r="H32" s="554"/>
    </row>
    <row r="33" spans="1:6">
      <c r="A33" s="560"/>
      <c r="B33" s="564"/>
      <c r="C33" s="567"/>
      <c r="D33" s="567"/>
      <c r="E33" s="568"/>
      <c r="F33" s="568"/>
    </row>
    <row r="34" spans="1:6" ht="28.5">
      <c r="A34" s="560">
        <v>7</v>
      </c>
      <c r="B34" s="564" t="s">
        <v>358</v>
      </c>
      <c r="C34" s="567" t="s">
        <v>359</v>
      </c>
      <c r="D34" s="567">
        <v>1</v>
      </c>
      <c r="E34" s="568"/>
      <c r="F34" s="568"/>
    </row>
    <row r="35" spans="1:6">
      <c r="A35" s="560"/>
      <c r="B35" s="564"/>
      <c r="C35" s="567"/>
      <c r="D35" s="567"/>
      <c r="E35" s="568"/>
      <c r="F35" s="568"/>
    </row>
    <row r="36" spans="1:6">
      <c r="A36" s="560"/>
      <c r="B36" s="564"/>
      <c r="C36" s="567"/>
      <c r="D36" s="567"/>
      <c r="E36" s="568"/>
      <c r="F36" s="568"/>
    </row>
    <row r="37" spans="1:6">
      <c r="A37" s="560"/>
      <c r="B37" s="564"/>
      <c r="C37" s="567"/>
      <c r="D37" s="567"/>
      <c r="E37" s="568"/>
      <c r="F37" s="568"/>
    </row>
    <row r="38" spans="1:6" ht="71.25">
      <c r="A38" s="560">
        <v>8</v>
      </c>
      <c r="B38" s="564" t="s">
        <v>360</v>
      </c>
      <c r="C38" s="567" t="s">
        <v>359</v>
      </c>
      <c r="D38" s="567">
        <v>1</v>
      </c>
      <c r="E38" s="568"/>
      <c r="F38" s="568"/>
    </row>
    <row r="39" spans="1:6">
      <c r="A39" s="560"/>
      <c r="B39" s="566"/>
      <c r="C39" s="572"/>
      <c r="D39" s="567"/>
      <c r="E39" s="568"/>
      <c r="F39" s="568"/>
    </row>
    <row r="40" spans="1:6" ht="15" thickBot="1">
      <c r="A40" s="576"/>
      <c r="B40" s="577"/>
      <c r="C40" s="845" t="s">
        <v>361</v>
      </c>
      <c r="D40" s="845"/>
      <c r="E40" s="845"/>
      <c r="F40" s="578"/>
    </row>
    <row r="41" spans="1:6" ht="15" thickTop="1"/>
    <row r="42" spans="1:6" ht="28.5">
      <c r="A42" s="550" t="s">
        <v>340</v>
      </c>
      <c r="B42" s="550" t="s">
        <v>341</v>
      </c>
      <c r="C42" s="550" t="s">
        <v>6</v>
      </c>
      <c r="D42" s="551" t="s">
        <v>7</v>
      </c>
      <c r="E42" s="552" t="s">
        <v>342</v>
      </c>
      <c r="F42" s="552" t="s">
        <v>343</v>
      </c>
    </row>
    <row r="44" spans="1:6" ht="15">
      <c r="A44" s="560"/>
      <c r="B44" s="579" t="s">
        <v>362</v>
      </c>
      <c r="C44" s="560"/>
      <c r="D44" s="560"/>
      <c r="E44" s="560"/>
      <c r="F44" s="560"/>
    </row>
    <row r="45" spans="1:6">
      <c r="A45" s="560"/>
      <c r="B45" s="580"/>
      <c r="C45" s="560"/>
      <c r="D45" s="560"/>
      <c r="E45" s="560"/>
      <c r="F45" s="560"/>
    </row>
    <row r="46" spans="1:6" ht="15">
      <c r="A46" s="560"/>
      <c r="B46" s="579"/>
      <c r="C46" s="560"/>
      <c r="D46" s="560"/>
      <c r="E46" s="560"/>
      <c r="F46" s="560"/>
    </row>
    <row r="47" spans="1:6">
      <c r="A47" s="560"/>
      <c r="B47" s="564"/>
      <c r="C47" s="560"/>
      <c r="D47" s="560"/>
      <c r="E47" s="560"/>
      <c r="F47" s="560"/>
    </row>
    <row r="48" spans="1:6" ht="28.5">
      <c r="A48" s="560">
        <v>1</v>
      </c>
      <c r="B48" s="564" t="s">
        <v>363</v>
      </c>
      <c r="C48" s="567" t="s">
        <v>101</v>
      </c>
      <c r="D48" s="567">
        <v>1</v>
      </c>
      <c r="E48" s="567"/>
      <c r="F48" s="568"/>
    </row>
    <row r="49" spans="1:6">
      <c r="A49" s="560"/>
      <c r="B49" s="564"/>
      <c r="C49" s="567"/>
      <c r="D49" s="567"/>
      <c r="E49" s="568"/>
      <c r="F49" s="568"/>
    </row>
    <row r="50" spans="1:6">
      <c r="A50" s="560"/>
      <c r="B50" s="566"/>
      <c r="C50" s="572"/>
      <c r="D50" s="567"/>
      <c r="E50" s="568"/>
      <c r="F50" s="568"/>
    </row>
    <row r="51" spans="1:6" ht="57">
      <c r="A51" s="560">
        <v>2</v>
      </c>
      <c r="B51" s="564" t="s">
        <v>364</v>
      </c>
      <c r="C51" s="567" t="s">
        <v>101</v>
      </c>
      <c r="D51" s="567">
        <v>38</v>
      </c>
      <c r="E51" s="568"/>
      <c r="F51" s="568"/>
    </row>
    <row r="52" spans="1:6">
      <c r="A52" s="560"/>
      <c r="B52" s="564"/>
      <c r="C52" s="567"/>
      <c r="D52" s="567"/>
      <c r="E52" s="568"/>
      <c r="F52" s="568"/>
    </row>
    <row r="53" spans="1:6">
      <c r="A53" s="560"/>
      <c r="B53" s="564"/>
      <c r="C53" s="567"/>
      <c r="D53" s="567"/>
      <c r="E53" s="568"/>
      <c r="F53" s="568"/>
    </row>
    <row r="54" spans="1:6" ht="28.5">
      <c r="A54" s="560">
        <v>3</v>
      </c>
      <c r="B54" s="564" t="s">
        <v>365</v>
      </c>
      <c r="C54" s="567" t="s">
        <v>55</v>
      </c>
      <c r="D54" s="567">
        <v>340</v>
      </c>
      <c r="E54" s="568"/>
      <c r="F54" s="568"/>
    </row>
    <row r="55" spans="1:6">
      <c r="A55" s="560"/>
      <c r="B55" s="564"/>
      <c r="C55" s="567"/>
      <c r="D55" s="567"/>
      <c r="E55" s="568"/>
      <c r="F55" s="568"/>
    </row>
    <row r="56" spans="1:6" ht="71.25">
      <c r="A56" s="560">
        <v>5</v>
      </c>
      <c r="B56" s="564" t="s">
        <v>360</v>
      </c>
      <c r="C56" s="567" t="s">
        <v>359</v>
      </c>
      <c r="D56" s="567">
        <v>1</v>
      </c>
      <c r="E56" s="568"/>
      <c r="F56" s="568"/>
    </row>
    <row r="57" spans="1:6">
      <c r="A57" s="560"/>
      <c r="B57" s="564"/>
      <c r="C57" s="567"/>
      <c r="D57" s="567"/>
      <c r="E57" s="568"/>
      <c r="F57" s="568"/>
    </row>
    <row r="58" spans="1:6">
      <c r="A58" s="560"/>
      <c r="B58" s="564"/>
      <c r="C58" s="567"/>
      <c r="D58" s="567"/>
      <c r="E58" s="568"/>
      <c r="F58" s="568"/>
    </row>
    <row r="59" spans="1:6">
      <c r="A59" s="560"/>
      <c r="B59" s="566"/>
      <c r="C59" s="572"/>
      <c r="D59" s="567"/>
      <c r="E59" s="568"/>
      <c r="F59" s="568"/>
    </row>
    <row r="60" spans="1:6" ht="15" thickBot="1">
      <c r="A60" s="576"/>
      <c r="B60" s="577"/>
      <c r="C60" s="845" t="s">
        <v>361</v>
      </c>
      <c r="D60" s="845"/>
      <c r="E60" s="845"/>
      <c r="F60" s="578"/>
    </row>
    <row r="61" spans="1:6" ht="15" thickTop="1"/>
    <row r="62" spans="1:6" ht="28.5">
      <c r="A62" s="581" t="s">
        <v>340</v>
      </c>
      <c r="B62" s="581" t="s">
        <v>341</v>
      </c>
      <c r="C62" s="581" t="s">
        <v>6</v>
      </c>
      <c r="D62" s="582" t="s">
        <v>7</v>
      </c>
      <c r="E62" s="583" t="s">
        <v>342</v>
      </c>
      <c r="F62" s="583" t="s">
        <v>343</v>
      </c>
    </row>
    <row r="63" spans="1:6">
      <c r="A63" s="584"/>
      <c r="B63" s="585"/>
      <c r="C63" s="586"/>
      <c r="D63" s="587"/>
      <c r="E63" s="588"/>
      <c r="F63" s="588"/>
    </row>
    <row r="64" spans="1:6">
      <c r="A64" s="589"/>
      <c r="B64" s="590" t="s">
        <v>366</v>
      </c>
      <c r="C64" s="589"/>
      <c r="D64" s="589"/>
      <c r="E64" s="589"/>
      <c r="F64" s="589"/>
    </row>
    <row r="65" spans="1:7">
      <c r="A65" s="589"/>
      <c r="B65" s="591"/>
      <c r="C65" s="589"/>
      <c r="D65" s="589"/>
      <c r="E65" s="589"/>
      <c r="F65" s="589"/>
    </row>
    <row r="66" spans="1:7" ht="71.25">
      <c r="A66" s="589">
        <v>1</v>
      </c>
      <c r="B66" s="591" t="s">
        <v>367</v>
      </c>
      <c r="C66" s="592"/>
      <c r="D66" s="592"/>
      <c r="E66" s="593"/>
      <c r="F66" s="593"/>
    </row>
    <row r="67" spans="1:7">
      <c r="A67" s="594" t="s">
        <v>349</v>
      </c>
      <c r="B67" s="591" t="s">
        <v>368</v>
      </c>
      <c r="C67" s="592" t="s">
        <v>55</v>
      </c>
      <c r="D67" s="592">
        <v>90</v>
      </c>
      <c r="E67" s="593"/>
      <c r="F67" s="593"/>
    </row>
    <row r="68" spans="1:7">
      <c r="A68" s="589"/>
      <c r="B68" s="591"/>
      <c r="C68" s="592"/>
      <c r="D68" s="592"/>
      <c r="E68" s="593"/>
      <c r="F68" s="593"/>
    </row>
    <row r="69" spans="1:7" ht="15" thickBot="1">
      <c r="A69" s="595"/>
      <c r="B69" s="596"/>
      <c r="C69" s="835" t="s">
        <v>361</v>
      </c>
      <c r="D69" s="835"/>
      <c r="E69" s="835"/>
      <c r="F69" s="597"/>
    </row>
    <row r="70" spans="1:7" ht="15" thickTop="1">
      <c r="A70" s="584"/>
      <c r="B70" s="585"/>
      <c r="C70" s="586"/>
      <c r="D70" s="587"/>
      <c r="E70" s="588"/>
      <c r="F70" s="588"/>
    </row>
    <row r="71" spans="1:7">
      <c r="A71" s="836" t="s">
        <v>369</v>
      </c>
      <c r="B71" s="838" t="s">
        <v>370</v>
      </c>
      <c r="C71" s="598"/>
      <c r="D71" s="598"/>
      <c r="E71" s="599"/>
      <c r="F71" s="839" t="s">
        <v>371</v>
      </c>
      <c r="G71" s="559"/>
    </row>
    <row r="72" spans="1:7">
      <c r="A72" s="837"/>
      <c r="B72" s="838"/>
      <c r="C72" s="600"/>
      <c r="D72" s="600"/>
      <c r="E72" s="601"/>
      <c r="F72" s="839"/>
      <c r="G72" s="559"/>
    </row>
    <row r="73" spans="1:7">
      <c r="A73" s="602"/>
      <c r="B73" s="602"/>
      <c r="C73" s="602"/>
      <c r="D73" s="602"/>
      <c r="E73" s="602"/>
      <c r="F73" s="602"/>
      <c r="G73" s="559"/>
    </row>
    <row r="74" spans="1:7" ht="15.75">
      <c r="A74" s="602"/>
      <c r="B74" s="603" t="s">
        <v>372</v>
      </c>
      <c r="C74" s="602"/>
      <c r="D74" s="602"/>
      <c r="E74" s="602"/>
      <c r="F74" s="602"/>
      <c r="G74" s="559"/>
    </row>
    <row r="75" spans="1:7" ht="15.75">
      <c r="A75" s="602"/>
      <c r="B75" s="603"/>
      <c r="C75" s="602"/>
      <c r="D75" s="602"/>
      <c r="E75" s="602"/>
      <c r="F75" s="602"/>
      <c r="G75" s="559"/>
    </row>
    <row r="76" spans="1:7">
      <c r="A76" s="604"/>
      <c r="B76" s="605"/>
      <c r="C76" s="602"/>
      <c r="D76" s="602"/>
      <c r="E76" s="602"/>
      <c r="F76" s="602"/>
      <c r="G76" s="559"/>
    </row>
    <row r="77" spans="1:7">
      <c r="A77" s="604"/>
      <c r="B77" s="606"/>
      <c r="C77" s="607"/>
      <c r="D77" s="607"/>
      <c r="E77" s="607"/>
      <c r="F77" s="608"/>
      <c r="G77" s="559"/>
    </row>
    <row r="78" spans="1:7">
      <c r="A78" s="604"/>
      <c r="B78" s="590" t="s">
        <v>344</v>
      </c>
      <c r="C78" s="607"/>
      <c r="D78" s="607"/>
      <c r="E78" s="607"/>
      <c r="F78" s="607"/>
      <c r="G78" s="559"/>
    </row>
    <row r="79" spans="1:7">
      <c r="A79" s="604"/>
      <c r="B79" s="606"/>
      <c r="C79" s="607"/>
      <c r="D79" s="607"/>
      <c r="E79" s="607"/>
      <c r="F79" s="607"/>
      <c r="G79" s="559"/>
    </row>
    <row r="80" spans="1:7">
      <c r="A80" s="604"/>
      <c r="B80" s="590" t="s">
        <v>362</v>
      </c>
      <c r="C80" s="607"/>
      <c r="D80" s="607"/>
      <c r="E80" s="607"/>
      <c r="F80" s="607"/>
      <c r="G80" s="559"/>
    </row>
    <row r="81" spans="1:7">
      <c r="A81" s="604"/>
      <c r="B81" s="606"/>
      <c r="C81" s="607"/>
      <c r="D81" s="607"/>
      <c r="E81" s="607"/>
      <c r="F81" s="607"/>
      <c r="G81" s="559"/>
    </row>
    <row r="82" spans="1:7">
      <c r="A82" s="604"/>
      <c r="B82" s="606"/>
      <c r="C82" s="607"/>
      <c r="D82" s="607"/>
      <c r="E82" s="607"/>
      <c r="F82" s="607"/>
      <c r="G82" s="559"/>
    </row>
    <row r="83" spans="1:7">
      <c r="A83" s="604"/>
      <c r="B83" s="590" t="s">
        <v>366</v>
      </c>
      <c r="C83" s="607"/>
      <c r="D83" s="607"/>
      <c r="E83" s="607"/>
      <c r="F83" s="607"/>
      <c r="G83" s="559"/>
    </row>
    <row r="84" spans="1:7">
      <c r="A84" s="609"/>
      <c r="B84" s="610"/>
      <c r="C84" s="611"/>
      <c r="D84" s="611"/>
      <c r="E84" s="611"/>
      <c r="F84" s="608"/>
      <c r="G84" s="559"/>
    </row>
    <row r="85" spans="1:7">
      <c r="A85" s="612"/>
      <c r="B85" s="613" t="s">
        <v>985</v>
      </c>
      <c r="C85" s="614"/>
      <c r="D85" s="614"/>
      <c r="E85" s="614"/>
      <c r="F85" s="614"/>
      <c r="G85" s="559"/>
    </row>
    <row r="86" spans="1:7">
      <c r="A86" s="615"/>
      <c r="B86" s="888" t="s">
        <v>981</v>
      </c>
      <c r="C86" s="616"/>
      <c r="D86" s="616"/>
      <c r="E86" s="616"/>
      <c r="F86" s="616"/>
      <c r="G86" s="559"/>
    </row>
    <row r="87" spans="1:7">
      <c r="A87" s="615"/>
      <c r="B87" s="889" t="s">
        <v>986</v>
      </c>
      <c r="C87" s="616"/>
      <c r="D87" s="616"/>
      <c r="E87" s="616"/>
    </row>
  </sheetData>
  <mergeCells count="10">
    <mergeCell ref="C69:E69"/>
    <mergeCell ref="A71:A72"/>
    <mergeCell ref="B71:B72"/>
    <mergeCell ref="F71:F72"/>
    <mergeCell ref="A1:F3"/>
    <mergeCell ref="A4:F4"/>
    <mergeCell ref="A5:F5"/>
    <mergeCell ref="A6:F6"/>
    <mergeCell ref="C40:E40"/>
    <mergeCell ref="C60:E60"/>
  </mergeCells>
  <pageMargins left="0.55118110236220474" right="0.23622047244094491" top="0.59055118110236227" bottom="0.51181102362204722" header="0.47244094488188981" footer="0.55118110236220474"/>
  <pageSetup paperSize="9" scale="91" firstPageNumber="40" orientation="portrait" useFirstPageNumber="1" r:id="rId1"/>
  <headerFooter alignWithMargins="0"/>
  <rowBreaks count="2" manualBreakCount="2">
    <brk id="26" max="5" man="1"/>
    <brk id="60" max="5" man="1"/>
  </rowBreaks>
</worksheet>
</file>

<file path=xl/worksheets/sheet5.xml><?xml version="1.0" encoding="utf-8"?>
<worksheet xmlns="http://schemas.openxmlformats.org/spreadsheetml/2006/main" xmlns:r="http://schemas.openxmlformats.org/officeDocument/2006/relationships">
  <dimension ref="A1:F222"/>
  <sheetViews>
    <sheetView showGridLines="0" view="pageBreakPreview" topLeftCell="A208" zoomScale="75" zoomScaleSheetLayoutView="75" workbookViewId="0">
      <selection activeCell="B220" sqref="B220"/>
    </sheetView>
  </sheetViews>
  <sheetFormatPr defaultRowHeight="12.75"/>
  <cols>
    <col min="1" max="1" width="12" style="347" customWidth="1"/>
    <col min="2" max="2" width="33.7109375" style="333" customWidth="1"/>
    <col min="3" max="3" width="5.7109375" style="333" customWidth="1"/>
    <col min="4" max="4" width="10.85546875" style="333" customWidth="1"/>
    <col min="5" max="5" width="15.7109375" style="333" customWidth="1"/>
    <col min="6" max="6" width="13.85546875" style="333" customWidth="1"/>
    <col min="7" max="228" width="9.140625" style="323"/>
    <col min="229" max="229" width="12" style="323" customWidth="1"/>
    <col min="230" max="230" width="33.7109375" style="323" customWidth="1"/>
    <col min="231" max="231" width="5.7109375" style="323" customWidth="1"/>
    <col min="232" max="232" width="10.85546875" style="323" customWidth="1"/>
    <col min="233" max="233" width="15.7109375" style="323" customWidth="1"/>
    <col min="234" max="234" width="13.85546875" style="323" customWidth="1"/>
    <col min="235" max="235" width="9.5703125" style="323" customWidth="1"/>
    <col min="236" max="236" width="9.85546875" style="323" bestFit="1" customWidth="1"/>
    <col min="237" max="237" width="11.7109375" style="323" bestFit="1" customWidth="1"/>
    <col min="238" max="238" width="9.140625" style="323"/>
    <col min="239" max="239" width="11.7109375" style="323" bestFit="1" customWidth="1"/>
    <col min="240" max="484" width="9.140625" style="323"/>
    <col min="485" max="485" width="12" style="323" customWidth="1"/>
    <col min="486" max="486" width="33.7109375" style="323" customWidth="1"/>
    <col min="487" max="487" width="5.7109375" style="323" customWidth="1"/>
    <col min="488" max="488" width="10.85546875" style="323" customWidth="1"/>
    <col min="489" max="489" width="15.7109375" style="323" customWidth="1"/>
    <col min="490" max="490" width="13.85546875" style="323" customWidth="1"/>
    <col min="491" max="491" width="9.5703125" style="323" customWidth="1"/>
    <col min="492" max="492" width="9.85546875" style="323" bestFit="1" customWidth="1"/>
    <col min="493" max="493" width="11.7109375" style="323" bestFit="1" customWidth="1"/>
    <col min="494" max="494" width="9.140625" style="323"/>
    <col min="495" max="495" width="11.7109375" style="323" bestFit="1" customWidth="1"/>
    <col min="496" max="740" width="9.140625" style="323"/>
    <col min="741" max="741" width="12" style="323" customWidth="1"/>
    <col min="742" max="742" width="33.7109375" style="323" customWidth="1"/>
    <col min="743" max="743" width="5.7109375" style="323" customWidth="1"/>
    <col min="744" max="744" width="10.85546875" style="323" customWidth="1"/>
    <col min="745" max="745" width="15.7109375" style="323" customWidth="1"/>
    <col min="746" max="746" width="13.85546875" style="323" customWidth="1"/>
    <col min="747" max="747" width="9.5703125" style="323" customWidth="1"/>
    <col min="748" max="748" width="9.85546875" style="323" bestFit="1" customWidth="1"/>
    <col min="749" max="749" width="11.7109375" style="323" bestFit="1" customWidth="1"/>
    <col min="750" max="750" width="9.140625" style="323"/>
    <col min="751" max="751" width="11.7109375" style="323" bestFit="1" customWidth="1"/>
    <col min="752" max="996" width="9.140625" style="323"/>
    <col min="997" max="997" width="12" style="323" customWidth="1"/>
    <col min="998" max="998" width="33.7109375" style="323" customWidth="1"/>
    <col min="999" max="999" width="5.7109375" style="323" customWidth="1"/>
    <col min="1000" max="1000" width="10.85546875" style="323" customWidth="1"/>
    <col min="1001" max="1001" width="15.7109375" style="323" customWidth="1"/>
    <col min="1002" max="1002" width="13.85546875" style="323" customWidth="1"/>
    <col min="1003" max="1003" width="9.5703125" style="323" customWidth="1"/>
    <col min="1004" max="1004" width="9.85546875" style="323" bestFit="1" customWidth="1"/>
    <col min="1005" max="1005" width="11.7109375" style="323" bestFit="1" customWidth="1"/>
    <col min="1006" max="1006" width="9.140625" style="323"/>
    <col min="1007" max="1007" width="11.7109375" style="323" bestFit="1" customWidth="1"/>
    <col min="1008" max="1252" width="9.140625" style="323"/>
    <col min="1253" max="1253" width="12" style="323" customWidth="1"/>
    <col min="1254" max="1254" width="33.7109375" style="323" customWidth="1"/>
    <col min="1255" max="1255" width="5.7109375" style="323" customWidth="1"/>
    <col min="1256" max="1256" width="10.85546875" style="323" customWidth="1"/>
    <col min="1257" max="1257" width="15.7109375" style="323" customWidth="1"/>
    <col min="1258" max="1258" width="13.85546875" style="323" customWidth="1"/>
    <col min="1259" max="1259" width="9.5703125" style="323" customWidth="1"/>
    <col min="1260" max="1260" width="9.85546875" style="323" bestFit="1" customWidth="1"/>
    <col min="1261" max="1261" width="11.7109375" style="323" bestFit="1" customWidth="1"/>
    <col min="1262" max="1262" width="9.140625" style="323"/>
    <col min="1263" max="1263" width="11.7109375" style="323" bestFit="1" customWidth="1"/>
    <col min="1264" max="1508" width="9.140625" style="323"/>
    <col min="1509" max="1509" width="12" style="323" customWidth="1"/>
    <col min="1510" max="1510" width="33.7109375" style="323" customWidth="1"/>
    <col min="1511" max="1511" width="5.7109375" style="323" customWidth="1"/>
    <col min="1512" max="1512" width="10.85546875" style="323" customWidth="1"/>
    <col min="1513" max="1513" width="15.7109375" style="323" customWidth="1"/>
    <col min="1514" max="1514" width="13.85546875" style="323" customWidth="1"/>
    <col min="1515" max="1515" width="9.5703125" style="323" customWidth="1"/>
    <col min="1516" max="1516" width="9.85546875" style="323" bestFit="1" customWidth="1"/>
    <col min="1517" max="1517" width="11.7109375" style="323" bestFit="1" customWidth="1"/>
    <col min="1518" max="1518" width="9.140625" style="323"/>
    <col min="1519" max="1519" width="11.7109375" style="323" bestFit="1" customWidth="1"/>
    <col min="1520" max="1764" width="9.140625" style="323"/>
    <col min="1765" max="1765" width="12" style="323" customWidth="1"/>
    <col min="1766" max="1766" width="33.7109375" style="323" customWidth="1"/>
    <col min="1767" max="1767" width="5.7109375" style="323" customWidth="1"/>
    <col min="1768" max="1768" width="10.85546875" style="323" customWidth="1"/>
    <col min="1769" max="1769" width="15.7109375" style="323" customWidth="1"/>
    <col min="1770" max="1770" width="13.85546875" style="323" customWidth="1"/>
    <col min="1771" max="1771" width="9.5703125" style="323" customWidth="1"/>
    <col min="1772" max="1772" width="9.85546875" style="323" bestFit="1" customWidth="1"/>
    <col min="1773" max="1773" width="11.7109375" style="323" bestFit="1" customWidth="1"/>
    <col min="1774" max="1774" width="9.140625" style="323"/>
    <col min="1775" max="1775" width="11.7109375" style="323" bestFit="1" customWidth="1"/>
    <col min="1776" max="2020" width="9.140625" style="323"/>
    <col min="2021" max="2021" width="12" style="323" customWidth="1"/>
    <col min="2022" max="2022" width="33.7109375" style="323" customWidth="1"/>
    <col min="2023" max="2023" width="5.7109375" style="323" customWidth="1"/>
    <col min="2024" max="2024" width="10.85546875" style="323" customWidth="1"/>
    <col min="2025" max="2025" width="15.7109375" style="323" customWidth="1"/>
    <col min="2026" max="2026" width="13.85546875" style="323" customWidth="1"/>
    <col min="2027" max="2027" width="9.5703125" style="323" customWidth="1"/>
    <col min="2028" max="2028" width="9.85546875" style="323" bestFit="1" customWidth="1"/>
    <col min="2029" max="2029" width="11.7109375" style="323" bestFit="1" customWidth="1"/>
    <col min="2030" max="2030" width="9.140625" style="323"/>
    <col min="2031" max="2031" width="11.7109375" style="323" bestFit="1" customWidth="1"/>
    <col min="2032" max="2276" width="9.140625" style="323"/>
    <col min="2277" max="2277" width="12" style="323" customWidth="1"/>
    <col min="2278" max="2278" width="33.7109375" style="323" customWidth="1"/>
    <col min="2279" max="2279" width="5.7109375" style="323" customWidth="1"/>
    <col min="2280" max="2280" width="10.85546875" style="323" customWidth="1"/>
    <col min="2281" max="2281" width="15.7109375" style="323" customWidth="1"/>
    <col min="2282" max="2282" width="13.85546875" style="323" customWidth="1"/>
    <col min="2283" max="2283" width="9.5703125" style="323" customWidth="1"/>
    <col min="2284" max="2284" width="9.85546875" style="323" bestFit="1" customWidth="1"/>
    <col min="2285" max="2285" width="11.7109375" style="323" bestFit="1" customWidth="1"/>
    <col min="2286" max="2286" width="9.140625" style="323"/>
    <col min="2287" max="2287" width="11.7109375" style="323" bestFit="1" customWidth="1"/>
    <col min="2288" max="2532" width="9.140625" style="323"/>
    <col min="2533" max="2533" width="12" style="323" customWidth="1"/>
    <col min="2534" max="2534" width="33.7109375" style="323" customWidth="1"/>
    <col min="2535" max="2535" width="5.7109375" style="323" customWidth="1"/>
    <col min="2536" max="2536" width="10.85546875" style="323" customWidth="1"/>
    <col min="2537" max="2537" width="15.7109375" style="323" customWidth="1"/>
    <col min="2538" max="2538" width="13.85546875" style="323" customWidth="1"/>
    <col min="2539" max="2539" width="9.5703125" style="323" customWidth="1"/>
    <col min="2540" max="2540" width="9.85546875" style="323" bestFit="1" customWidth="1"/>
    <col min="2541" max="2541" width="11.7109375" style="323" bestFit="1" customWidth="1"/>
    <col min="2542" max="2542" width="9.140625" style="323"/>
    <col min="2543" max="2543" width="11.7109375" style="323" bestFit="1" customWidth="1"/>
    <col min="2544" max="2788" width="9.140625" style="323"/>
    <col min="2789" max="2789" width="12" style="323" customWidth="1"/>
    <col min="2790" max="2790" width="33.7109375" style="323" customWidth="1"/>
    <col min="2791" max="2791" width="5.7109375" style="323" customWidth="1"/>
    <col min="2792" max="2792" width="10.85546875" style="323" customWidth="1"/>
    <col min="2793" max="2793" width="15.7109375" style="323" customWidth="1"/>
    <col min="2794" max="2794" width="13.85546875" style="323" customWidth="1"/>
    <col min="2795" max="2795" width="9.5703125" style="323" customWidth="1"/>
    <col min="2796" max="2796" width="9.85546875" style="323" bestFit="1" customWidth="1"/>
    <col min="2797" max="2797" width="11.7109375" style="323" bestFit="1" customWidth="1"/>
    <col min="2798" max="2798" width="9.140625" style="323"/>
    <col min="2799" max="2799" width="11.7109375" style="323" bestFit="1" customWidth="1"/>
    <col min="2800" max="3044" width="9.140625" style="323"/>
    <col min="3045" max="3045" width="12" style="323" customWidth="1"/>
    <col min="3046" max="3046" width="33.7109375" style="323" customWidth="1"/>
    <col min="3047" max="3047" width="5.7109375" style="323" customWidth="1"/>
    <col min="3048" max="3048" width="10.85546875" style="323" customWidth="1"/>
    <col min="3049" max="3049" width="15.7109375" style="323" customWidth="1"/>
    <col min="3050" max="3050" width="13.85546875" style="323" customWidth="1"/>
    <col min="3051" max="3051" width="9.5703125" style="323" customWidth="1"/>
    <col min="3052" max="3052" width="9.85546875" style="323" bestFit="1" customWidth="1"/>
    <col min="3053" max="3053" width="11.7109375" style="323" bestFit="1" customWidth="1"/>
    <col min="3054" max="3054" width="9.140625" style="323"/>
    <col min="3055" max="3055" width="11.7109375" style="323" bestFit="1" customWidth="1"/>
    <col min="3056" max="3300" width="9.140625" style="323"/>
    <col min="3301" max="3301" width="12" style="323" customWidth="1"/>
    <col min="3302" max="3302" width="33.7109375" style="323" customWidth="1"/>
    <col min="3303" max="3303" width="5.7109375" style="323" customWidth="1"/>
    <col min="3304" max="3304" width="10.85546875" style="323" customWidth="1"/>
    <col min="3305" max="3305" width="15.7109375" style="323" customWidth="1"/>
    <col min="3306" max="3306" width="13.85546875" style="323" customWidth="1"/>
    <col min="3307" max="3307" width="9.5703125" style="323" customWidth="1"/>
    <col min="3308" max="3308" width="9.85546875" style="323" bestFit="1" customWidth="1"/>
    <col min="3309" max="3309" width="11.7109375" style="323" bestFit="1" customWidth="1"/>
    <col min="3310" max="3310" width="9.140625" style="323"/>
    <col min="3311" max="3311" width="11.7109375" style="323" bestFit="1" customWidth="1"/>
    <col min="3312" max="3556" width="9.140625" style="323"/>
    <col min="3557" max="3557" width="12" style="323" customWidth="1"/>
    <col min="3558" max="3558" width="33.7109375" style="323" customWidth="1"/>
    <col min="3559" max="3559" width="5.7109375" style="323" customWidth="1"/>
    <col min="3560" max="3560" width="10.85546875" style="323" customWidth="1"/>
    <col min="3561" max="3561" width="15.7109375" style="323" customWidth="1"/>
    <col min="3562" max="3562" width="13.85546875" style="323" customWidth="1"/>
    <col min="3563" max="3563" width="9.5703125" style="323" customWidth="1"/>
    <col min="3564" max="3564" width="9.85546875" style="323" bestFit="1" customWidth="1"/>
    <col min="3565" max="3565" width="11.7109375" style="323" bestFit="1" customWidth="1"/>
    <col min="3566" max="3566" width="9.140625" style="323"/>
    <col min="3567" max="3567" width="11.7109375" style="323" bestFit="1" customWidth="1"/>
    <col min="3568" max="3812" width="9.140625" style="323"/>
    <col min="3813" max="3813" width="12" style="323" customWidth="1"/>
    <col min="3814" max="3814" width="33.7109375" style="323" customWidth="1"/>
    <col min="3815" max="3815" width="5.7109375" style="323" customWidth="1"/>
    <col min="3816" max="3816" width="10.85546875" style="323" customWidth="1"/>
    <col min="3817" max="3817" width="15.7109375" style="323" customWidth="1"/>
    <col min="3818" max="3818" width="13.85546875" style="323" customWidth="1"/>
    <col min="3819" max="3819" width="9.5703125" style="323" customWidth="1"/>
    <col min="3820" max="3820" width="9.85546875" style="323" bestFit="1" customWidth="1"/>
    <col min="3821" max="3821" width="11.7109375" style="323" bestFit="1" customWidth="1"/>
    <col min="3822" max="3822" width="9.140625" style="323"/>
    <col min="3823" max="3823" width="11.7109375" style="323" bestFit="1" customWidth="1"/>
    <col min="3824" max="4068" width="9.140625" style="323"/>
    <col min="4069" max="4069" width="12" style="323" customWidth="1"/>
    <col min="4070" max="4070" width="33.7109375" style="323" customWidth="1"/>
    <col min="4071" max="4071" width="5.7109375" style="323" customWidth="1"/>
    <col min="4072" max="4072" width="10.85546875" style="323" customWidth="1"/>
    <col min="4073" max="4073" width="15.7109375" style="323" customWidth="1"/>
    <col min="4074" max="4074" width="13.85546875" style="323" customWidth="1"/>
    <col min="4075" max="4075" width="9.5703125" style="323" customWidth="1"/>
    <col min="4076" max="4076" width="9.85546875" style="323" bestFit="1" customWidth="1"/>
    <col min="4077" max="4077" width="11.7109375" style="323" bestFit="1" customWidth="1"/>
    <col min="4078" max="4078" width="9.140625" style="323"/>
    <col min="4079" max="4079" width="11.7109375" style="323" bestFit="1" customWidth="1"/>
    <col min="4080" max="4324" width="9.140625" style="323"/>
    <col min="4325" max="4325" width="12" style="323" customWidth="1"/>
    <col min="4326" max="4326" width="33.7109375" style="323" customWidth="1"/>
    <col min="4327" max="4327" width="5.7109375" style="323" customWidth="1"/>
    <col min="4328" max="4328" width="10.85546875" style="323" customWidth="1"/>
    <col min="4329" max="4329" width="15.7109375" style="323" customWidth="1"/>
    <col min="4330" max="4330" width="13.85546875" style="323" customWidth="1"/>
    <col min="4331" max="4331" width="9.5703125" style="323" customWidth="1"/>
    <col min="4332" max="4332" width="9.85546875" style="323" bestFit="1" customWidth="1"/>
    <col min="4333" max="4333" width="11.7109375" style="323" bestFit="1" customWidth="1"/>
    <col min="4334" max="4334" width="9.140625" style="323"/>
    <col min="4335" max="4335" width="11.7109375" style="323" bestFit="1" customWidth="1"/>
    <col min="4336" max="4580" width="9.140625" style="323"/>
    <col min="4581" max="4581" width="12" style="323" customWidth="1"/>
    <col min="4582" max="4582" width="33.7109375" style="323" customWidth="1"/>
    <col min="4583" max="4583" width="5.7109375" style="323" customWidth="1"/>
    <col min="4584" max="4584" width="10.85546875" style="323" customWidth="1"/>
    <col min="4585" max="4585" width="15.7109375" style="323" customWidth="1"/>
    <col min="4586" max="4586" width="13.85546875" style="323" customWidth="1"/>
    <col min="4587" max="4587" width="9.5703125" style="323" customWidth="1"/>
    <col min="4588" max="4588" width="9.85546875" style="323" bestFit="1" customWidth="1"/>
    <col min="4589" max="4589" width="11.7109375" style="323" bestFit="1" customWidth="1"/>
    <col min="4590" max="4590" width="9.140625" style="323"/>
    <col min="4591" max="4591" width="11.7109375" style="323" bestFit="1" customWidth="1"/>
    <col min="4592" max="4836" width="9.140625" style="323"/>
    <col min="4837" max="4837" width="12" style="323" customWidth="1"/>
    <col min="4838" max="4838" width="33.7109375" style="323" customWidth="1"/>
    <col min="4839" max="4839" width="5.7109375" style="323" customWidth="1"/>
    <col min="4840" max="4840" width="10.85546875" style="323" customWidth="1"/>
    <col min="4841" max="4841" width="15.7109375" style="323" customWidth="1"/>
    <col min="4842" max="4842" width="13.85546875" style="323" customWidth="1"/>
    <col min="4843" max="4843" width="9.5703125" style="323" customWidth="1"/>
    <col min="4844" max="4844" width="9.85546875" style="323" bestFit="1" customWidth="1"/>
    <col min="4845" max="4845" width="11.7109375" style="323" bestFit="1" customWidth="1"/>
    <col min="4846" max="4846" width="9.140625" style="323"/>
    <col min="4847" max="4847" width="11.7109375" style="323" bestFit="1" customWidth="1"/>
    <col min="4848" max="5092" width="9.140625" style="323"/>
    <col min="5093" max="5093" width="12" style="323" customWidth="1"/>
    <col min="5094" max="5094" width="33.7109375" style="323" customWidth="1"/>
    <col min="5095" max="5095" width="5.7109375" style="323" customWidth="1"/>
    <col min="5096" max="5096" width="10.85546875" style="323" customWidth="1"/>
    <col min="5097" max="5097" width="15.7109375" style="323" customWidth="1"/>
    <col min="5098" max="5098" width="13.85546875" style="323" customWidth="1"/>
    <col min="5099" max="5099" width="9.5703125" style="323" customWidth="1"/>
    <col min="5100" max="5100" width="9.85546875" style="323" bestFit="1" customWidth="1"/>
    <col min="5101" max="5101" width="11.7109375" style="323" bestFit="1" customWidth="1"/>
    <col min="5102" max="5102" width="9.140625" style="323"/>
    <col min="5103" max="5103" width="11.7109375" style="323" bestFit="1" customWidth="1"/>
    <col min="5104" max="5348" width="9.140625" style="323"/>
    <col min="5349" max="5349" width="12" style="323" customWidth="1"/>
    <col min="5350" max="5350" width="33.7109375" style="323" customWidth="1"/>
    <col min="5351" max="5351" width="5.7109375" style="323" customWidth="1"/>
    <col min="5352" max="5352" width="10.85546875" style="323" customWidth="1"/>
    <col min="5353" max="5353" width="15.7109375" style="323" customWidth="1"/>
    <col min="5354" max="5354" width="13.85546875" style="323" customWidth="1"/>
    <col min="5355" max="5355" width="9.5703125" style="323" customWidth="1"/>
    <col min="5356" max="5356" width="9.85546875" style="323" bestFit="1" customWidth="1"/>
    <col min="5357" max="5357" width="11.7109375" style="323" bestFit="1" customWidth="1"/>
    <col min="5358" max="5358" width="9.140625" style="323"/>
    <col min="5359" max="5359" width="11.7109375" style="323" bestFit="1" customWidth="1"/>
    <col min="5360" max="5604" width="9.140625" style="323"/>
    <col min="5605" max="5605" width="12" style="323" customWidth="1"/>
    <col min="5606" max="5606" width="33.7109375" style="323" customWidth="1"/>
    <col min="5607" max="5607" width="5.7109375" style="323" customWidth="1"/>
    <col min="5608" max="5608" width="10.85546875" style="323" customWidth="1"/>
    <col min="5609" max="5609" width="15.7109375" style="323" customWidth="1"/>
    <col min="5610" max="5610" width="13.85546875" style="323" customWidth="1"/>
    <col min="5611" max="5611" width="9.5703125" style="323" customWidth="1"/>
    <col min="5612" max="5612" width="9.85546875" style="323" bestFit="1" customWidth="1"/>
    <col min="5613" max="5613" width="11.7109375" style="323" bestFit="1" customWidth="1"/>
    <col min="5614" max="5614" width="9.140625" style="323"/>
    <col min="5615" max="5615" width="11.7109375" style="323" bestFit="1" customWidth="1"/>
    <col min="5616" max="5860" width="9.140625" style="323"/>
    <col min="5861" max="5861" width="12" style="323" customWidth="1"/>
    <col min="5862" max="5862" width="33.7109375" style="323" customWidth="1"/>
    <col min="5863" max="5863" width="5.7109375" style="323" customWidth="1"/>
    <col min="5864" max="5864" width="10.85546875" style="323" customWidth="1"/>
    <col min="5865" max="5865" width="15.7109375" style="323" customWidth="1"/>
    <col min="5866" max="5866" width="13.85546875" style="323" customWidth="1"/>
    <col min="5867" max="5867" width="9.5703125" style="323" customWidth="1"/>
    <col min="5868" max="5868" width="9.85546875" style="323" bestFit="1" customWidth="1"/>
    <col min="5869" max="5869" width="11.7109375" style="323" bestFit="1" customWidth="1"/>
    <col min="5870" max="5870" width="9.140625" style="323"/>
    <col min="5871" max="5871" width="11.7109375" style="323" bestFit="1" customWidth="1"/>
    <col min="5872" max="6116" width="9.140625" style="323"/>
    <col min="6117" max="6117" width="12" style="323" customWidth="1"/>
    <col min="6118" max="6118" width="33.7109375" style="323" customWidth="1"/>
    <col min="6119" max="6119" width="5.7109375" style="323" customWidth="1"/>
    <col min="6120" max="6120" width="10.85546875" style="323" customWidth="1"/>
    <col min="6121" max="6121" width="15.7109375" style="323" customWidth="1"/>
    <col min="6122" max="6122" width="13.85546875" style="323" customWidth="1"/>
    <col min="6123" max="6123" width="9.5703125" style="323" customWidth="1"/>
    <col min="6124" max="6124" width="9.85546875" style="323" bestFit="1" customWidth="1"/>
    <col min="6125" max="6125" width="11.7109375" style="323" bestFit="1" customWidth="1"/>
    <col min="6126" max="6126" width="9.140625" style="323"/>
    <col min="6127" max="6127" width="11.7109375" style="323" bestFit="1" customWidth="1"/>
    <col min="6128" max="6372" width="9.140625" style="323"/>
    <col min="6373" max="6373" width="12" style="323" customWidth="1"/>
    <col min="6374" max="6374" width="33.7109375" style="323" customWidth="1"/>
    <col min="6375" max="6375" width="5.7109375" style="323" customWidth="1"/>
    <col min="6376" max="6376" width="10.85546875" style="323" customWidth="1"/>
    <col min="6377" max="6377" width="15.7109375" style="323" customWidth="1"/>
    <col min="6378" max="6378" width="13.85546875" style="323" customWidth="1"/>
    <col min="6379" max="6379" width="9.5703125" style="323" customWidth="1"/>
    <col min="6380" max="6380" width="9.85546875" style="323" bestFit="1" customWidth="1"/>
    <col min="6381" max="6381" width="11.7109375" style="323" bestFit="1" customWidth="1"/>
    <col min="6382" max="6382" width="9.140625" style="323"/>
    <col min="6383" max="6383" width="11.7109375" style="323" bestFit="1" customWidth="1"/>
    <col min="6384" max="6628" width="9.140625" style="323"/>
    <col min="6629" max="6629" width="12" style="323" customWidth="1"/>
    <col min="6630" max="6630" width="33.7109375" style="323" customWidth="1"/>
    <col min="6631" max="6631" width="5.7109375" style="323" customWidth="1"/>
    <col min="6632" max="6632" width="10.85546875" style="323" customWidth="1"/>
    <col min="6633" max="6633" width="15.7109375" style="323" customWidth="1"/>
    <col min="6634" max="6634" width="13.85546875" style="323" customWidth="1"/>
    <col min="6635" max="6635" width="9.5703125" style="323" customWidth="1"/>
    <col min="6636" max="6636" width="9.85546875" style="323" bestFit="1" customWidth="1"/>
    <col min="6637" max="6637" width="11.7109375" style="323" bestFit="1" customWidth="1"/>
    <col min="6638" max="6638" width="9.140625" style="323"/>
    <col min="6639" max="6639" width="11.7109375" style="323" bestFit="1" customWidth="1"/>
    <col min="6640" max="6884" width="9.140625" style="323"/>
    <col min="6885" max="6885" width="12" style="323" customWidth="1"/>
    <col min="6886" max="6886" width="33.7109375" style="323" customWidth="1"/>
    <col min="6887" max="6887" width="5.7109375" style="323" customWidth="1"/>
    <col min="6888" max="6888" width="10.85546875" style="323" customWidth="1"/>
    <col min="6889" max="6889" width="15.7109375" style="323" customWidth="1"/>
    <col min="6890" max="6890" width="13.85546875" style="323" customWidth="1"/>
    <col min="6891" max="6891" width="9.5703125" style="323" customWidth="1"/>
    <col min="6892" max="6892" width="9.85546875" style="323" bestFit="1" customWidth="1"/>
    <col min="6893" max="6893" width="11.7109375" style="323" bestFit="1" customWidth="1"/>
    <col min="6894" max="6894" width="9.140625" style="323"/>
    <col min="6895" max="6895" width="11.7109375" style="323" bestFit="1" customWidth="1"/>
    <col min="6896" max="7140" width="9.140625" style="323"/>
    <col min="7141" max="7141" width="12" style="323" customWidth="1"/>
    <col min="7142" max="7142" width="33.7109375" style="323" customWidth="1"/>
    <col min="7143" max="7143" width="5.7109375" style="323" customWidth="1"/>
    <col min="7144" max="7144" width="10.85546875" style="323" customWidth="1"/>
    <col min="7145" max="7145" width="15.7109375" style="323" customWidth="1"/>
    <col min="7146" max="7146" width="13.85546875" style="323" customWidth="1"/>
    <col min="7147" max="7147" width="9.5703125" style="323" customWidth="1"/>
    <col min="7148" max="7148" width="9.85546875" style="323" bestFit="1" customWidth="1"/>
    <col min="7149" max="7149" width="11.7109375" style="323" bestFit="1" customWidth="1"/>
    <col min="7150" max="7150" width="9.140625" style="323"/>
    <col min="7151" max="7151" width="11.7109375" style="323" bestFit="1" customWidth="1"/>
    <col min="7152" max="7396" width="9.140625" style="323"/>
    <col min="7397" max="7397" width="12" style="323" customWidth="1"/>
    <col min="7398" max="7398" width="33.7109375" style="323" customWidth="1"/>
    <col min="7399" max="7399" width="5.7109375" style="323" customWidth="1"/>
    <col min="7400" max="7400" width="10.85546875" style="323" customWidth="1"/>
    <col min="7401" max="7401" width="15.7109375" style="323" customWidth="1"/>
    <col min="7402" max="7402" width="13.85546875" style="323" customWidth="1"/>
    <col min="7403" max="7403" width="9.5703125" style="323" customWidth="1"/>
    <col min="7404" max="7404" width="9.85546875" style="323" bestFit="1" customWidth="1"/>
    <col min="7405" max="7405" width="11.7109375" style="323" bestFit="1" customWidth="1"/>
    <col min="7406" max="7406" width="9.140625" style="323"/>
    <col min="7407" max="7407" width="11.7109375" style="323" bestFit="1" customWidth="1"/>
    <col min="7408" max="7652" width="9.140625" style="323"/>
    <col min="7653" max="7653" width="12" style="323" customWidth="1"/>
    <col min="7654" max="7654" width="33.7109375" style="323" customWidth="1"/>
    <col min="7655" max="7655" width="5.7109375" style="323" customWidth="1"/>
    <col min="7656" max="7656" width="10.85546875" style="323" customWidth="1"/>
    <col min="7657" max="7657" width="15.7109375" style="323" customWidth="1"/>
    <col min="7658" max="7658" width="13.85546875" style="323" customWidth="1"/>
    <col min="7659" max="7659" width="9.5703125" style="323" customWidth="1"/>
    <col min="7660" max="7660" width="9.85546875" style="323" bestFit="1" customWidth="1"/>
    <col min="7661" max="7661" width="11.7109375" style="323" bestFit="1" customWidth="1"/>
    <col min="7662" max="7662" width="9.140625" style="323"/>
    <col min="7663" max="7663" width="11.7109375" style="323" bestFit="1" customWidth="1"/>
    <col min="7664" max="7908" width="9.140625" style="323"/>
    <col min="7909" max="7909" width="12" style="323" customWidth="1"/>
    <col min="7910" max="7910" width="33.7109375" style="323" customWidth="1"/>
    <col min="7911" max="7911" width="5.7109375" style="323" customWidth="1"/>
    <col min="7912" max="7912" width="10.85546875" style="323" customWidth="1"/>
    <col min="7913" max="7913" width="15.7109375" style="323" customWidth="1"/>
    <col min="7914" max="7914" width="13.85546875" style="323" customWidth="1"/>
    <col min="7915" max="7915" width="9.5703125" style="323" customWidth="1"/>
    <col min="7916" max="7916" width="9.85546875" style="323" bestFit="1" customWidth="1"/>
    <col min="7917" max="7917" width="11.7109375" style="323" bestFit="1" customWidth="1"/>
    <col min="7918" max="7918" width="9.140625" style="323"/>
    <col min="7919" max="7919" width="11.7109375" style="323" bestFit="1" customWidth="1"/>
    <col min="7920" max="8164" width="9.140625" style="323"/>
    <col min="8165" max="8165" width="12" style="323" customWidth="1"/>
    <col min="8166" max="8166" width="33.7109375" style="323" customWidth="1"/>
    <col min="8167" max="8167" width="5.7109375" style="323" customWidth="1"/>
    <col min="8168" max="8168" width="10.85546875" style="323" customWidth="1"/>
    <col min="8169" max="8169" width="15.7109375" style="323" customWidth="1"/>
    <col min="8170" max="8170" width="13.85546875" style="323" customWidth="1"/>
    <col min="8171" max="8171" width="9.5703125" style="323" customWidth="1"/>
    <col min="8172" max="8172" width="9.85546875" style="323" bestFit="1" customWidth="1"/>
    <col min="8173" max="8173" width="11.7109375" style="323" bestFit="1" customWidth="1"/>
    <col min="8174" max="8174" width="9.140625" style="323"/>
    <col min="8175" max="8175" width="11.7109375" style="323" bestFit="1" customWidth="1"/>
    <col min="8176" max="8420" width="9.140625" style="323"/>
    <col min="8421" max="8421" width="12" style="323" customWidth="1"/>
    <col min="8422" max="8422" width="33.7109375" style="323" customWidth="1"/>
    <col min="8423" max="8423" width="5.7109375" style="323" customWidth="1"/>
    <col min="8424" max="8424" width="10.85546875" style="323" customWidth="1"/>
    <col min="8425" max="8425" width="15.7109375" style="323" customWidth="1"/>
    <col min="8426" max="8426" width="13.85546875" style="323" customWidth="1"/>
    <col min="8427" max="8427" width="9.5703125" style="323" customWidth="1"/>
    <col min="8428" max="8428" width="9.85546875" style="323" bestFit="1" customWidth="1"/>
    <col min="8429" max="8429" width="11.7109375" style="323" bestFit="1" customWidth="1"/>
    <col min="8430" max="8430" width="9.140625" style="323"/>
    <col min="8431" max="8431" width="11.7109375" style="323" bestFit="1" customWidth="1"/>
    <col min="8432" max="8676" width="9.140625" style="323"/>
    <col min="8677" max="8677" width="12" style="323" customWidth="1"/>
    <col min="8678" max="8678" width="33.7109375" style="323" customWidth="1"/>
    <col min="8679" max="8679" width="5.7109375" style="323" customWidth="1"/>
    <col min="8680" max="8680" width="10.85546875" style="323" customWidth="1"/>
    <col min="8681" max="8681" width="15.7109375" style="323" customWidth="1"/>
    <col min="8682" max="8682" width="13.85546875" style="323" customWidth="1"/>
    <col min="8683" max="8683" width="9.5703125" style="323" customWidth="1"/>
    <col min="8684" max="8684" width="9.85546875" style="323" bestFit="1" customWidth="1"/>
    <col min="8685" max="8685" width="11.7109375" style="323" bestFit="1" customWidth="1"/>
    <col min="8686" max="8686" width="9.140625" style="323"/>
    <col min="8687" max="8687" width="11.7109375" style="323" bestFit="1" customWidth="1"/>
    <col min="8688" max="8932" width="9.140625" style="323"/>
    <col min="8933" max="8933" width="12" style="323" customWidth="1"/>
    <col min="8934" max="8934" width="33.7109375" style="323" customWidth="1"/>
    <col min="8935" max="8935" width="5.7109375" style="323" customWidth="1"/>
    <col min="8936" max="8936" width="10.85546875" style="323" customWidth="1"/>
    <col min="8937" max="8937" width="15.7109375" style="323" customWidth="1"/>
    <col min="8938" max="8938" width="13.85546875" style="323" customWidth="1"/>
    <col min="8939" max="8939" width="9.5703125" style="323" customWidth="1"/>
    <col min="8940" max="8940" width="9.85546875" style="323" bestFit="1" customWidth="1"/>
    <col min="8941" max="8941" width="11.7109375" style="323" bestFit="1" customWidth="1"/>
    <col min="8942" max="8942" width="9.140625" style="323"/>
    <col min="8943" max="8943" width="11.7109375" style="323" bestFit="1" customWidth="1"/>
    <col min="8944" max="9188" width="9.140625" style="323"/>
    <col min="9189" max="9189" width="12" style="323" customWidth="1"/>
    <col min="9190" max="9190" width="33.7109375" style="323" customWidth="1"/>
    <col min="9191" max="9191" width="5.7109375" style="323" customWidth="1"/>
    <col min="9192" max="9192" width="10.85546875" style="323" customWidth="1"/>
    <col min="9193" max="9193" width="15.7109375" style="323" customWidth="1"/>
    <col min="9194" max="9194" width="13.85546875" style="323" customWidth="1"/>
    <col min="9195" max="9195" width="9.5703125" style="323" customWidth="1"/>
    <col min="9196" max="9196" width="9.85546875" style="323" bestFit="1" customWidth="1"/>
    <col min="9197" max="9197" width="11.7109375" style="323" bestFit="1" customWidth="1"/>
    <col min="9198" max="9198" width="9.140625" style="323"/>
    <col min="9199" max="9199" width="11.7109375" style="323" bestFit="1" customWidth="1"/>
    <col min="9200" max="9444" width="9.140625" style="323"/>
    <col min="9445" max="9445" width="12" style="323" customWidth="1"/>
    <col min="9446" max="9446" width="33.7109375" style="323" customWidth="1"/>
    <col min="9447" max="9447" width="5.7109375" style="323" customWidth="1"/>
    <col min="9448" max="9448" width="10.85546875" style="323" customWidth="1"/>
    <col min="9449" max="9449" width="15.7109375" style="323" customWidth="1"/>
    <col min="9450" max="9450" width="13.85546875" style="323" customWidth="1"/>
    <col min="9451" max="9451" width="9.5703125" style="323" customWidth="1"/>
    <col min="9452" max="9452" width="9.85546875" style="323" bestFit="1" customWidth="1"/>
    <col min="9453" max="9453" width="11.7109375" style="323" bestFit="1" customWidth="1"/>
    <col min="9454" max="9454" width="9.140625" style="323"/>
    <col min="9455" max="9455" width="11.7109375" style="323" bestFit="1" customWidth="1"/>
    <col min="9456" max="9700" width="9.140625" style="323"/>
    <col min="9701" max="9701" width="12" style="323" customWidth="1"/>
    <col min="9702" max="9702" width="33.7109375" style="323" customWidth="1"/>
    <col min="9703" max="9703" width="5.7109375" style="323" customWidth="1"/>
    <col min="9704" max="9704" width="10.85546875" style="323" customWidth="1"/>
    <col min="9705" max="9705" width="15.7109375" style="323" customWidth="1"/>
    <col min="9706" max="9706" width="13.85546875" style="323" customWidth="1"/>
    <col min="9707" max="9707" width="9.5703125" style="323" customWidth="1"/>
    <col min="9708" max="9708" width="9.85546875" style="323" bestFit="1" customWidth="1"/>
    <col min="9709" max="9709" width="11.7109375" style="323" bestFit="1" customWidth="1"/>
    <col min="9710" max="9710" width="9.140625" style="323"/>
    <col min="9711" max="9711" width="11.7109375" style="323" bestFit="1" customWidth="1"/>
    <col min="9712" max="9956" width="9.140625" style="323"/>
    <col min="9957" max="9957" width="12" style="323" customWidth="1"/>
    <col min="9958" max="9958" width="33.7109375" style="323" customWidth="1"/>
    <col min="9959" max="9959" width="5.7109375" style="323" customWidth="1"/>
    <col min="9960" max="9960" width="10.85546875" style="323" customWidth="1"/>
    <col min="9961" max="9961" width="15.7109375" style="323" customWidth="1"/>
    <col min="9962" max="9962" width="13.85546875" style="323" customWidth="1"/>
    <col min="9963" max="9963" width="9.5703125" style="323" customWidth="1"/>
    <col min="9964" max="9964" width="9.85546875" style="323" bestFit="1" customWidth="1"/>
    <col min="9965" max="9965" width="11.7109375" style="323" bestFit="1" customWidth="1"/>
    <col min="9966" max="9966" width="9.140625" style="323"/>
    <col min="9967" max="9967" width="11.7109375" style="323" bestFit="1" customWidth="1"/>
    <col min="9968" max="10212" width="9.140625" style="323"/>
    <col min="10213" max="10213" width="12" style="323" customWidth="1"/>
    <col min="10214" max="10214" width="33.7109375" style="323" customWidth="1"/>
    <col min="10215" max="10215" width="5.7109375" style="323" customWidth="1"/>
    <col min="10216" max="10216" width="10.85546875" style="323" customWidth="1"/>
    <col min="10217" max="10217" width="15.7109375" style="323" customWidth="1"/>
    <col min="10218" max="10218" width="13.85546875" style="323" customWidth="1"/>
    <col min="10219" max="10219" width="9.5703125" style="323" customWidth="1"/>
    <col min="10220" max="10220" width="9.85546875" style="323" bestFit="1" customWidth="1"/>
    <col min="10221" max="10221" width="11.7109375" style="323" bestFit="1" customWidth="1"/>
    <col min="10222" max="10222" width="9.140625" style="323"/>
    <col min="10223" max="10223" width="11.7109375" style="323" bestFit="1" customWidth="1"/>
    <col min="10224" max="10468" width="9.140625" style="323"/>
    <col min="10469" max="10469" width="12" style="323" customWidth="1"/>
    <col min="10470" max="10470" width="33.7109375" style="323" customWidth="1"/>
    <col min="10471" max="10471" width="5.7109375" style="323" customWidth="1"/>
    <col min="10472" max="10472" width="10.85546875" style="323" customWidth="1"/>
    <col min="10473" max="10473" width="15.7109375" style="323" customWidth="1"/>
    <col min="10474" max="10474" width="13.85546875" style="323" customWidth="1"/>
    <col min="10475" max="10475" width="9.5703125" style="323" customWidth="1"/>
    <col min="10476" max="10476" width="9.85546875" style="323" bestFit="1" customWidth="1"/>
    <col min="10477" max="10477" width="11.7109375" style="323" bestFit="1" customWidth="1"/>
    <col min="10478" max="10478" width="9.140625" style="323"/>
    <col min="10479" max="10479" width="11.7109375" style="323" bestFit="1" customWidth="1"/>
    <col min="10480" max="10724" width="9.140625" style="323"/>
    <col min="10725" max="10725" width="12" style="323" customWidth="1"/>
    <col min="10726" max="10726" width="33.7109375" style="323" customWidth="1"/>
    <col min="10727" max="10727" width="5.7109375" style="323" customWidth="1"/>
    <col min="10728" max="10728" width="10.85546875" style="323" customWidth="1"/>
    <col min="10729" max="10729" width="15.7109375" style="323" customWidth="1"/>
    <col min="10730" max="10730" width="13.85546875" style="323" customWidth="1"/>
    <col min="10731" max="10731" width="9.5703125" style="323" customWidth="1"/>
    <col min="10732" max="10732" width="9.85546875" style="323" bestFit="1" customWidth="1"/>
    <col min="10733" max="10733" width="11.7109375" style="323" bestFit="1" customWidth="1"/>
    <col min="10734" max="10734" width="9.140625" style="323"/>
    <col min="10735" max="10735" width="11.7109375" style="323" bestFit="1" customWidth="1"/>
    <col min="10736" max="10980" width="9.140625" style="323"/>
    <col min="10981" max="10981" width="12" style="323" customWidth="1"/>
    <col min="10982" max="10982" width="33.7109375" style="323" customWidth="1"/>
    <col min="10983" max="10983" width="5.7109375" style="323" customWidth="1"/>
    <col min="10984" max="10984" width="10.85546875" style="323" customWidth="1"/>
    <col min="10985" max="10985" width="15.7109375" style="323" customWidth="1"/>
    <col min="10986" max="10986" width="13.85546875" style="323" customWidth="1"/>
    <col min="10987" max="10987" width="9.5703125" style="323" customWidth="1"/>
    <col min="10988" max="10988" width="9.85546875" style="323" bestFit="1" customWidth="1"/>
    <col min="10989" max="10989" width="11.7109375" style="323" bestFit="1" customWidth="1"/>
    <col min="10990" max="10990" width="9.140625" style="323"/>
    <col min="10991" max="10991" width="11.7109375" style="323" bestFit="1" customWidth="1"/>
    <col min="10992" max="11236" width="9.140625" style="323"/>
    <col min="11237" max="11237" width="12" style="323" customWidth="1"/>
    <col min="11238" max="11238" width="33.7109375" style="323" customWidth="1"/>
    <col min="11239" max="11239" width="5.7109375" style="323" customWidth="1"/>
    <col min="11240" max="11240" width="10.85546875" style="323" customWidth="1"/>
    <col min="11241" max="11241" width="15.7109375" style="323" customWidth="1"/>
    <col min="11242" max="11242" width="13.85546875" style="323" customWidth="1"/>
    <col min="11243" max="11243" width="9.5703125" style="323" customWidth="1"/>
    <col min="11244" max="11244" width="9.85546875" style="323" bestFit="1" customWidth="1"/>
    <col min="11245" max="11245" width="11.7109375" style="323" bestFit="1" customWidth="1"/>
    <col min="11246" max="11246" width="9.140625" style="323"/>
    <col min="11247" max="11247" width="11.7109375" style="323" bestFit="1" customWidth="1"/>
    <col min="11248" max="11492" width="9.140625" style="323"/>
    <col min="11493" max="11493" width="12" style="323" customWidth="1"/>
    <col min="11494" max="11494" width="33.7109375" style="323" customWidth="1"/>
    <col min="11495" max="11495" width="5.7109375" style="323" customWidth="1"/>
    <col min="11496" max="11496" width="10.85546875" style="323" customWidth="1"/>
    <col min="11497" max="11497" width="15.7109375" style="323" customWidth="1"/>
    <col min="11498" max="11498" width="13.85546875" style="323" customWidth="1"/>
    <col min="11499" max="11499" width="9.5703125" style="323" customWidth="1"/>
    <col min="11500" max="11500" width="9.85546875" style="323" bestFit="1" customWidth="1"/>
    <col min="11501" max="11501" width="11.7109375" style="323" bestFit="1" customWidth="1"/>
    <col min="11502" max="11502" width="9.140625" style="323"/>
    <col min="11503" max="11503" width="11.7109375" style="323" bestFit="1" customWidth="1"/>
    <col min="11504" max="11748" width="9.140625" style="323"/>
    <col min="11749" max="11749" width="12" style="323" customWidth="1"/>
    <col min="11750" max="11750" width="33.7109375" style="323" customWidth="1"/>
    <col min="11751" max="11751" width="5.7109375" style="323" customWidth="1"/>
    <col min="11752" max="11752" width="10.85546875" style="323" customWidth="1"/>
    <col min="11753" max="11753" width="15.7109375" style="323" customWidth="1"/>
    <col min="11754" max="11754" width="13.85546875" style="323" customWidth="1"/>
    <col min="11755" max="11755" width="9.5703125" style="323" customWidth="1"/>
    <col min="11756" max="11756" width="9.85546875" style="323" bestFit="1" customWidth="1"/>
    <col min="11757" max="11757" width="11.7109375" style="323" bestFit="1" customWidth="1"/>
    <col min="11758" max="11758" width="9.140625" style="323"/>
    <col min="11759" max="11759" width="11.7109375" style="323" bestFit="1" customWidth="1"/>
    <col min="11760" max="12004" width="9.140625" style="323"/>
    <col min="12005" max="12005" width="12" style="323" customWidth="1"/>
    <col min="12006" max="12006" width="33.7109375" style="323" customWidth="1"/>
    <col min="12007" max="12007" width="5.7109375" style="323" customWidth="1"/>
    <col min="12008" max="12008" width="10.85546875" style="323" customWidth="1"/>
    <col min="12009" max="12009" width="15.7109375" style="323" customWidth="1"/>
    <col min="12010" max="12010" width="13.85546875" style="323" customWidth="1"/>
    <col min="12011" max="12011" width="9.5703125" style="323" customWidth="1"/>
    <col min="12012" max="12012" width="9.85546875" style="323" bestFit="1" customWidth="1"/>
    <col min="12013" max="12013" width="11.7109375" style="323" bestFit="1" customWidth="1"/>
    <col min="12014" max="12014" width="9.140625" style="323"/>
    <col min="12015" max="12015" width="11.7109375" style="323" bestFit="1" customWidth="1"/>
    <col min="12016" max="12260" width="9.140625" style="323"/>
    <col min="12261" max="12261" width="12" style="323" customWidth="1"/>
    <col min="12262" max="12262" width="33.7109375" style="323" customWidth="1"/>
    <col min="12263" max="12263" width="5.7109375" style="323" customWidth="1"/>
    <col min="12264" max="12264" width="10.85546875" style="323" customWidth="1"/>
    <col min="12265" max="12265" width="15.7109375" style="323" customWidth="1"/>
    <col min="12266" max="12266" width="13.85546875" style="323" customWidth="1"/>
    <col min="12267" max="12267" width="9.5703125" style="323" customWidth="1"/>
    <col min="12268" max="12268" width="9.85546875" style="323" bestFit="1" customWidth="1"/>
    <col min="12269" max="12269" width="11.7109375" style="323" bestFit="1" customWidth="1"/>
    <col min="12270" max="12270" width="9.140625" style="323"/>
    <col min="12271" max="12271" width="11.7109375" style="323" bestFit="1" customWidth="1"/>
    <col min="12272" max="12516" width="9.140625" style="323"/>
    <col min="12517" max="12517" width="12" style="323" customWidth="1"/>
    <col min="12518" max="12518" width="33.7109375" style="323" customWidth="1"/>
    <col min="12519" max="12519" width="5.7109375" style="323" customWidth="1"/>
    <col min="12520" max="12520" width="10.85546875" style="323" customWidth="1"/>
    <col min="12521" max="12521" width="15.7109375" style="323" customWidth="1"/>
    <col min="12522" max="12522" width="13.85546875" style="323" customWidth="1"/>
    <col min="12523" max="12523" width="9.5703125" style="323" customWidth="1"/>
    <col min="12524" max="12524" width="9.85546875" style="323" bestFit="1" customWidth="1"/>
    <col min="12525" max="12525" width="11.7109375" style="323" bestFit="1" customWidth="1"/>
    <col min="12526" max="12526" width="9.140625" style="323"/>
    <col min="12527" max="12527" width="11.7109375" style="323" bestFit="1" customWidth="1"/>
    <col min="12528" max="12772" width="9.140625" style="323"/>
    <col min="12773" max="12773" width="12" style="323" customWidth="1"/>
    <col min="12774" max="12774" width="33.7109375" style="323" customWidth="1"/>
    <col min="12775" max="12775" width="5.7109375" style="323" customWidth="1"/>
    <col min="12776" max="12776" width="10.85546875" style="323" customWidth="1"/>
    <col min="12777" max="12777" width="15.7109375" style="323" customWidth="1"/>
    <col min="12778" max="12778" width="13.85546875" style="323" customWidth="1"/>
    <col min="12779" max="12779" width="9.5703125" style="323" customWidth="1"/>
    <col min="12780" max="12780" width="9.85546875" style="323" bestFit="1" customWidth="1"/>
    <col min="12781" max="12781" width="11.7109375" style="323" bestFit="1" customWidth="1"/>
    <col min="12782" max="12782" width="9.140625" style="323"/>
    <col min="12783" max="12783" width="11.7109375" style="323" bestFit="1" customWidth="1"/>
    <col min="12784" max="13028" width="9.140625" style="323"/>
    <col min="13029" max="13029" width="12" style="323" customWidth="1"/>
    <col min="13030" max="13030" width="33.7109375" style="323" customWidth="1"/>
    <col min="13031" max="13031" width="5.7109375" style="323" customWidth="1"/>
    <col min="13032" max="13032" width="10.85546875" style="323" customWidth="1"/>
    <col min="13033" max="13033" width="15.7109375" style="323" customWidth="1"/>
    <col min="13034" max="13034" width="13.85546875" style="323" customWidth="1"/>
    <col min="13035" max="13035" width="9.5703125" style="323" customWidth="1"/>
    <col min="13036" max="13036" width="9.85546875" style="323" bestFit="1" customWidth="1"/>
    <col min="13037" max="13037" width="11.7109375" style="323" bestFit="1" customWidth="1"/>
    <col min="13038" max="13038" width="9.140625" style="323"/>
    <col min="13039" max="13039" width="11.7109375" style="323" bestFit="1" customWidth="1"/>
    <col min="13040" max="13284" width="9.140625" style="323"/>
    <col min="13285" max="13285" width="12" style="323" customWidth="1"/>
    <col min="13286" max="13286" width="33.7109375" style="323" customWidth="1"/>
    <col min="13287" max="13287" width="5.7109375" style="323" customWidth="1"/>
    <col min="13288" max="13288" width="10.85546875" style="323" customWidth="1"/>
    <col min="13289" max="13289" width="15.7109375" style="323" customWidth="1"/>
    <col min="13290" max="13290" width="13.85546875" style="323" customWidth="1"/>
    <col min="13291" max="13291" width="9.5703125" style="323" customWidth="1"/>
    <col min="13292" max="13292" width="9.85546875" style="323" bestFit="1" customWidth="1"/>
    <col min="13293" max="13293" width="11.7109375" style="323" bestFit="1" customWidth="1"/>
    <col min="13294" max="13294" width="9.140625" style="323"/>
    <col min="13295" max="13295" width="11.7109375" style="323" bestFit="1" customWidth="1"/>
    <col min="13296" max="13540" width="9.140625" style="323"/>
    <col min="13541" max="13541" width="12" style="323" customWidth="1"/>
    <col min="13542" max="13542" width="33.7109375" style="323" customWidth="1"/>
    <col min="13543" max="13543" width="5.7109375" style="323" customWidth="1"/>
    <col min="13544" max="13544" width="10.85546875" style="323" customWidth="1"/>
    <col min="13545" max="13545" width="15.7109375" style="323" customWidth="1"/>
    <col min="13546" max="13546" width="13.85546875" style="323" customWidth="1"/>
    <col min="13547" max="13547" width="9.5703125" style="323" customWidth="1"/>
    <col min="13548" max="13548" width="9.85546875" style="323" bestFit="1" customWidth="1"/>
    <col min="13549" max="13549" width="11.7109375" style="323" bestFit="1" customWidth="1"/>
    <col min="13550" max="13550" width="9.140625" style="323"/>
    <col min="13551" max="13551" width="11.7109375" style="323" bestFit="1" customWidth="1"/>
    <col min="13552" max="13796" width="9.140625" style="323"/>
    <col min="13797" max="13797" width="12" style="323" customWidth="1"/>
    <col min="13798" max="13798" width="33.7109375" style="323" customWidth="1"/>
    <col min="13799" max="13799" width="5.7109375" style="323" customWidth="1"/>
    <col min="13800" max="13800" width="10.85546875" style="323" customWidth="1"/>
    <col min="13801" max="13801" width="15.7109375" style="323" customWidth="1"/>
    <col min="13802" max="13802" width="13.85546875" style="323" customWidth="1"/>
    <col min="13803" max="13803" width="9.5703125" style="323" customWidth="1"/>
    <col min="13804" max="13804" width="9.85546875" style="323" bestFit="1" customWidth="1"/>
    <col min="13805" max="13805" width="11.7109375" style="323" bestFit="1" customWidth="1"/>
    <col min="13806" max="13806" width="9.140625" style="323"/>
    <col min="13807" max="13807" width="11.7109375" style="323" bestFit="1" customWidth="1"/>
    <col min="13808" max="14052" width="9.140625" style="323"/>
    <col min="14053" max="14053" width="12" style="323" customWidth="1"/>
    <col min="14054" max="14054" width="33.7109375" style="323" customWidth="1"/>
    <col min="14055" max="14055" width="5.7109375" style="323" customWidth="1"/>
    <col min="14056" max="14056" width="10.85546875" style="323" customWidth="1"/>
    <col min="14057" max="14057" width="15.7109375" style="323" customWidth="1"/>
    <col min="14058" max="14058" width="13.85546875" style="323" customWidth="1"/>
    <col min="14059" max="14059" width="9.5703125" style="323" customWidth="1"/>
    <col min="14060" max="14060" width="9.85546875" style="323" bestFit="1" customWidth="1"/>
    <col min="14061" max="14061" width="11.7109375" style="323" bestFit="1" customWidth="1"/>
    <col min="14062" max="14062" width="9.140625" style="323"/>
    <col min="14063" max="14063" width="11.7109375" style="323" bestFit="1" customWidth="1"/>
    <col min="14064" max="14308" width="9.140625" style="323"/>
    <col min="14309" max="14309" width="12" style="323" customWidth="1"/>
    <col min="14310" max="14310" width="33.7109375" style="323" customWidth="1"/>
    <col min="14311" max="14311" width="5.7109375" style="323" customWidth="1"/>
    <col min="14312" max="14312" width="10.85546875" style="323" customWidth="1"/>
    <col min="14313" max="14313" width="15.7109375" style="323" customWidth="1"/>
    <col min="14314" max="14314" width="13.85546875" style="323" customWidth="1"/>
    <col min="14315" max="14315" width="9.5703125" style="323" customWidth="1"/>
    <col min="14316" max="14316" width="9.85546875" style="323" bestFit="1" customWidth="1"/>
    <col min="14317" max="14317" width="11.7109375" style="323" bestFit="1" customWidth="1"/>
    <col min="14318" max="14318" width="9.140625" style="323"/>
    <col min="14319" max="14319" width="11.7109375" style="323" bestFit="1" customWidth="1"/>
    <col min="14320" max="14564" width="9.140625" style="323"/>
    <col min="14565" max="14565" width="12" style="323" customWidth="1"/>
    <col min="14566" max="14566" width="33.7109375" style="323" customWidth="1"/>
    <col min="14567" max="14567" width="5.7109375" style="323" customWidth="1"/>
    <col min="14568" max="14568" width="10.85546875" style="323" customWidth="1"/>
    <col min="14569" max="14569" width="15.7109375" style="323" customWidth="1"/>
    <col min="14570" max="14570" width="13.85546875" style="323" customWidth="1"/>
    <col min="14571" max="14571" width="9.5703125" style="323" customWidth="1"/>
    <col min="14572" max="14572" width="9.85546875" style="323" bestFit="1" customWidth="1"/>
    <col min="14573" max="14573" width="11.7109375" style="323" bestFit="1" customWidth="1"/>
    <col min="14574" max="14574" width="9.140625" style="323"/>
    <col min="14575" max="14575" width="11.7109375" style="323" bestFit="1" customWidth="1"/>
    <col min="14576" max="14820" width="9.140625" style="323"/>
    <col min="14821" max="14821" width="12" style="323" customWidth="1"/>
    <col min="14822" max="14822" width="33.7109375" style="323" customWidth="1"/>
    <col min="14823" max="14823" width="5.7109375" style="323" customWidth="1"/>
    <col min="14824" max="14824" width="10.85546875" style="323" customWidth="1"/>
    <col min="14825" max="14825" width="15.7109375" style="323" customWidth="1"/>
    <col min="14826" max="14826" width="13.85546875" style="323" customWidth="1"/>
    <col min="14827" max="14827" width="9.5703125" style="323" customWidth="1"/>
    <col min="14828" max="14828" width="9.85546875" style="323" bestFit="1" customWidth="1"/>
    <col min="14829" max="14829" width="11.7109375" style="323" bestFit="1" customWidth="1"/>
    <col min="14830" max="14830" width="9.140625" style="323"/>
    <col min="14831" max="14831" width="11.7109375" style="323" bestFit="1" customWidth="1"/>
    <col min="14832" max="15076" width="9.140625" style="323"/>
    <col min="15077" max="15077" width="12" style="323" customWidth="1"/>
    <col min="15078" max="15078" width="33.7109375" style="323" customWidth="1"/>
    <col min="15079" max="15079" width="5.7109375" style="323" customWidth="1"/>
    <col min="15080" max="15080" width="10.85546875" style="323" customWidth="1"/>
    <col min="15081" max="15081" width="15.7109375" style="323" customWidth="1"/>
    <col min="15082" max="15082" width="13.85546875" style="323" customWidth="1"/>
    <col min="15083" max="15083" width="9.5703125" style="323" customWidth="1"/>
    <col min="15084" max="15084" width="9.85546875" style="323" bestFit="1" customWidth="1"/>
    <col min="15085" max="15085" width="11.7109375" style="323" bestFit="1" customWidth="1"/>
    <col min="15086" max="15086" width="9.140625" style="323"/>
    <col min="15087" max="15087" width="11.7109375" style="323" bestFit="1" customWidth="1"/>
    <col min="15088" max="15332" width="9.140625" style="323"/>
    <col min="15333" max="15333" width="12" style="323" customWidth="1"/>
    <col min="15334" max="15334" width="33.7109375" style="323" customWidth="1"/>
    <col min="15335" max="15335" width="5.7109375" style="323" customWidth="1"/>
    <col min="15336" max="15336" width="10.85546875" style="323" customWidth="1"/>
    <col min="15337" max="15337" width="15.7109375" style="323" customWidth="1"/>
    <col min="15338" max="15338" width="13.85546875" style="323" customWidth="1"/>
    <col min="15339" max="15339" width="9.5703125" style="323" customWidth="1"/>
    <col min="15340" max="15340" width="9.85546875" style="323" bestFit="1" customWidth="1"/>
    <col min="15341" max="15341" width="11.7109375" style="323" bestFit="1" customWidth="1"/>
    <col min="15342" max="15342" width="9.140625" style="323"/>
    <col min="15343" max="15343" width="11.7109375" style="323" bestFit="1" customWidth="1"/>
    <col min="15344" max="15588" width="9.140625" style="323"/>
    <col min="15589" max="15589" width="12" style="323" customWidth="1"/>
    <col min="15590" max="15590" width="33.7109375" style="323" customWidth="1"/>
    <col min="15591" max="15591" width="5.7109375" style="323" customWidth="1"/>
    <col min="15592" max="15592" width="10.85546875" style="323" customWidth="1"/>
    <col min="15593" max="15593" width="15.7109375" style="323" customWidth="1"/>
    <col min="15594" max="15594" width="13.85546875" style="323" customWidth="1"/>
    <col min="15595" max="15595" width="9.5703125" style="323" customWidth="1"/>
    <col min="15596" max="15596" width="9.85546875" style="323" bestFit="1" customWidth="1"/>
    <col min="15597" max="15597" width="11.7109375" style="323" bestFit="1" customWidth="1"/>
    <col min="15598" max="15598" width="9.140625" style="323"/>
    <col min="15599" max="15599" width="11.7109375" style="323" bestFit="1" customWidth="1"/>
    <col min="15600" max="15844" width="9.140625" style="323"/>
    <col min="15845" max="15845" width="12" style="323" customWidth="1"/>
    <col min="15846" max="15846" width="33.7109375" style="323" customWidth="1"/>
    <col min="15847" max="15847" width="5.7109375" style="323" customWidth="1"/>
    <col min="15848" max="15848" width="10.85546875" style="323" customWidth="1"/>
    <col min="15849" max="15849" width="15.7109375" style="323" customWidth="1"/>
    <col min="15850" max="15850" width="13.85546875" style="323" customWidth="1"/>
    <col min="15851" max="15851" width="9.5703125" style="323" customWidth="1"/>
    <col min="15852" max="15852" width="9.85546875" style="323" bestFit="1" customWidth="1"/>
    <col min="15853" max="15853" width="11.7109375" style="323" bestFit="1" customWidth="1"/>
    <col min="15854" max="15854" width="9.140625" style="323"/>
    <col min="15855" max="15855" width="11.7109375" style="323" bestFit="1" customWidth="1"/>
    <col min="15856" max="16100" width="9.140625" style="323"/>
    <col min="16101" max="16101" width="12" style="323" customWidth="1"/>
    <col min="16102" max="16102" width="33.7109375" style="323" customWidth="1"/>
    <col min="16103" max="16103" width="5.7109375" style="323" customWidth="1"/>
    <col min="16104" max="16104" width="10.85546875" style="323" customWidth="1"/>
    <col min="16105" max="16105" width="15.7109375" style="323" customWidth="1"/>
    <col min="16106" max="16106" width="13.85546875" style="323" customWidth="1"/>
    <col min="16107" max="16107" width="9.5703125" style="323" customWidth="1"/>
    <col min="16108" max="16108" width="9.85546875" style="323" bestFit="1" customWidth="1"/>
    <col min="16109" max="16109" width="11.7109375" style="323" bestFit="1" customWidth="1"/>
    <col min="16110" max="16110" width="9.140625" style="323"/>
    <col min="16111" max="16111" width="11.7109375" style="323" bestFit="1" customWidth="1"/>
    <col min="16112" max="16384" width="9.140625" style="323"/>
  </cols>
  <sheetData>
    <row r="1" spans="1:6">
      <c r="A1" s="840" t="s">
        <v>174</v>
      </c>
      <c r="B1" s="841"/>
      <c r="C1" s="841"/>
      <c r="D1" s="841"/>
      <c r="E1" s="841"/>
      <c r="F1" s="841"/>
    </row>
    <row r="2" spans="1:6">
      <c r="A2" s="841"/>
      <c r="B2" s="841"/>
      <c r="C2" s="841"/>
      <c r="D2" s="841"/>
      <c r="E2" s="841"/>
      <c r="F2" s="841"/>
    </row>
    <row r="3" spans="1:6">
      <c r="A3" s="841"/>
      <c r="B3" s="841"/>
      <c r="C3" s="841"/>
      <c r="D3" s="841"/>
      <c r="E3" s="841"/>
      <c r="F3" s="841"/>
    </row>
    <row r="4" spans="1:6" s="325" customFormat="1">
      <c r="A4" s="842" t="s">
        <v>1</v>
      </c>
      <c r="B4" s="842"/>
      <c r="C4" s="842"/>
      <c r="D4" s="842"/>
      <c r="E4" s="842"/>
      <c r="F4" s="842"/>
    </row>
    <row r="5" spans="1:6">
      <c r="A5" s="842" t="s">
        <v>2</v>
      </c>
      <c r="B5" s="843"/>
      <c r="C5" s="843"/>
      <c r="D5" s="843"/>
      <c r="E5" s="843"/>
      <c r="F5" s="843"/>
    </row>
    <row r="6" spans="1:6">
      <c r="A6" s="844" t="s">
        <v>3</v>
      </c>
      <c r="B6" s="843"/>
      <c r="C6" s="843"/>
      <c r="D6" s="843"/>
      <c r="E6" s="843"/>
      <c r="F6" s="843"/>
    </row>
    <row r="7" spans="1:6">
      <c r="A7" s="327"/>
      <c r="B7" s="327"/>
      <c r="C7" s="327"/>
      <c r="D7" s="327"/>
      <c r="E7" s="327"/>
      <c r="F7" s="327"/>
    </row>
    <row r="8" spans="1:6" s="328" customFormat="1">
      <c r="A8" s="327"/>
      <c r="B8" s="327"/>
      <c r="C8" s="327"/>
      <c r="D8" s="327"/>
      <c r="E8" s="327"/>
      <c r="F8" s="327"/>
    </row>
    <row r="9" spans="1:6" s="329" customFormat="1" ht="15">
      <c r="A9" s="871"/>
      <c r="B9" s="871"/>
      <c r="C9" s="871"/>
      <c r="D9" s="871"/>
      <c r="E9" s="871"/>
      <c r="F9" s="871"/>
    </row>
    <row r="10" spans="1:6" s="329" customFormat="1">
      <c r="A10" s="327"/>
      <c r="B10" s="327"/>
      <c r="C10" s="327"/>
      <c r="D10" s="327"/>
      <c r="E10" s="327"/>
      <c r="F10" s="327"/>
    </row>
    <row r="11" spans="1:6" s="330" customFormat="1">
      <c r="A11" s="327"/>
      <c r="B11" s="327"/>
      <c r="C11" s="327"/>
      <c r="D11" s="327"/>
      <c r="E11" s="327"/>
      <c r="F11" s="327"/>
    </row>
    <row r="12" spans="1:6" s="330" customFormat="1">
      <c r="A12" s="327"/>
      <c r="B12" s="327"/>
      <c r="C12" s="327"/>
      <c r="D12" s="327"/>
      <c r="E12" s="327"/>
      <c r="F12" s="327"/>
    </row>
    <row r="13" spans="1:6">
      <c r="A13" s="327"/>
      <c r="B13" s="327"/>
      <c r="C13" s="327"/>
      <c r="D13" s="327"/>
      <c r="E13" s="327"/>
      <c r="F13" s="327"/>
    </row>
    <row r="14" spans="1:6" s="322" customFormat="1">
      <c r="A14" s="327"/>
      <c r="B14" s="327"/>
      <c r="C14" s="327"/>
      <c r="D14" s="327"/>
      <c r="E14" s="327"/>
      <c r="F14" s="327"/>
    </row>
    <row r="15" spans="1:6" s="322" customFormat="1" ht="152.25" customHeight="1">
      <c r="A15" s="327"/>
      <c r="B15" s="327"/>
      <c r="C15" s="327"/>
      <c r="D15" s="327"/>
      <c r="E15" s="327"/>
      <c r="F15" s="327"/>
    </row>
    <row r="16" spans="1:6" s="331" customFormat="1">
      <c r="A16" s="327"/>
      <c r="B16" s="327"/>
      <c r="C16" s="327"/>
      <c r="D16" s="327"/>
      <c r="E16" s="327"/>
      <c r="F16" s="327"/>
    </row>
    <row r="17" spans="1:6" s="331" customFormat="1">
      <c r="A17" s="327"/>
      <c r="B17" s="327"/>
      <c r="C17" s="327"/>
      <c r="D17" s="327"/>
      <c r="E17" s="327"/>
      <c r="F17" s="327"/>
    </row>
    <row r="18" spans="1:6" s="331" customFormat="1">
      <c r="A18" s="327"/>
      <c r="B18" s="327"/>
      <c r="C18" s="327"/>
      <c r="D18" s="327"/>
      <c r="E18" s="327"/>
      <c r="F18" s="327"/>
    </row>
    <row r="19" spans="1:6" s="331" customFormat="1" ht="39.75" customHeight="1">
      <c r="A19" s="327"/>
      <c r="B19" s="327"/>
      <c r="C19" s="327"/>
      <c r="D19" s="327"/>
      <c r="E19" s="327"/>
      <c r="F19" s="327"/>
    </row>
    <row r="20" spans="1:6" s="332" customFormat="1">
      <c r="A20" s="327"/>
      <c r="B20" s="327"/>
      <c r="C20" s="327"/>
      <c r="D20" s="327"/>
      <c r="E20" s="327"/>
      <c r="F20" s="327"/>
    </row>
    <row r="21" spans="1:6" s="332" customFormat="1">
      <c r="A21" s="327"/>
      <c r="B21" s="327"/>
      <c r="C21" s="327"/>
      <c r="D21" s="327"/>
      <c r="E21" s="327"/>
      <c r="F21" s="327"/>
    </row>
    <row r="22" spans="1:6" ht="75" customHeight="1">
      <c r="A22" s="327"/>
      <c r="B22" s="327"/>
      <c r="C22" s="327"/>
      <c r="D22" s="327"/>
      <c r="E22" s="327"/>
      <c r="F22" s="327"/>
    </row>
    <row r="23" spans="1:6">
      <c r="A23" s="327"/>
      <c r="B23" s="327"/>
      <c r="C23" s="327"/>
      <c r="D23" s="327"/>
      <c r="E23" s="327"/>
      <c r="F23" s="327"/>
    </row>
    <row r="24" spans="1:6" s="322" customFormat="1" ht="70.5" customHeight="1">
      <c r="A24" s="327"/>
      <c r="B24" s="327"/>
      <c r="C24" s="327"/>
      <c r="D24" s="327"/>
      <c r="E24" s="327"/>
      <c r="F24" s="327"/>
    </row>
    <row r="25" spans="1:6" s="331" customFormat="1">
      <c r="A25" s="327"/>
      <c r="B25" s="327"/>
      <c r="C25" s="327"/>
      <c r="D25" s="327"/>
      <c r="E25" s="327"/>
      <c r="F25" s="327"/>
    </row>
    <row r="26" spans="1:6" s="324" customFormat="1" ht="45.75" customHeight="1">
      <c r="A26" s="327"/>
      <c r="B26" s="327"/>
      <c r="C26" s="327"/>
      <c r="D26" s="327"/>
      <c r="E26" s="327"/>
      <c r="F26" s="327"/>
    </row>
    <row r="27" spans="1:6" s="324" customFormat="1">
      <c r="A27" s="327"/>
      <c r="B27" s="327"/>
      <c r="C27" s="327"/>
      <c r="D27" s="327"/>
      <c r="E27" s="327"/>
      <c r="F27" s="327"/>
    </row>
    <row r="28" spans="1:6" s="324" customFormat="1" ht="45" customHeight="1">
      <c r="A28" s="327"/>
      <c r="B28" s="327"/>
      <c r="C28" s="327"/>
      <c r="D28" s="327"/>
      <c r="E28" s="327"/>
      <c r="F28" s="327"/>
    </row>
    <row r="29" spans="1:6" s="324" customFormat="1">
      <c r="A29" s="327"/>
      <c r="B29" s="327"/>
      <c r="C29" s="327"/>
      <c r="D29" s="327"/>
      <c r="E29" s="327"/>
      <c r="F29" s="327"/>
    </row>
    <row r="30" spans="1:6" s="334" customFormat="1">
      <c r="A30" s="327"/>
      <c r="B30" s="327"/>
      <c r="C30" s="327"/>
      <c r="D30" s="327"/>
      <c r="E30" s="327"/>
      <c r="F30" s="327"/>
    </row>
    <row r="31" spans="1:6" s="336" customFormat="1">
      <c r="A31" s="327"/>
      <c r="B31" s="327"/>
      <c r="C31" s="327"/>
      <c r="D31" s="327"/>
      <c r="E31" s="327"/>
      <c r="F31" s="327"/>
    </row>
    <row r="32" spans="1:6" s="336" customFormat="1" ht="85.5" customHeight="1">
      <c r="A32" s="327"/>
      <c r="B32" s="327"/>
      <c r="C32" s="327"/>
      <c r="D32" s="327"/>
      <c r="E32" s="327"/>
      <c r="F32" s="327"/>
    </row>
    <row r="33" spans="1:6" s="336" customFormat="1">
      <c r="A33" s="327"/>
      <c r="B33" s="327"/>
      <c r="C33" s="327"/>
      <c r="D33" s="327"/>
      <c r="E33" s="327"/>
      <c r="F33" s="327"/>
    </row>
    <row r="34" spans="1:6" s="336" customFormat="1" ht="63.75" customHeight="1">
      <c r="A34" s="327"/>
      <c r="B34" s="327"/>
      <c r="C34" s="327"/>
      <c r="D34" s="327"/>
      <c r="E34" s="327"/>
      <c r="F34" s="327"/>
    </row>
    <row r="35" spans="1:6" s="336" customFormat="1">
      <c r="A35" s="327"/>
      <c r="B35" s="327"/>
      <c r="C35" s="327"/>
      <c r="D35" s="327"/>
      <c r="E35" s="327"/>
      <c r="F35" s="327"/>
    </row>
    <row r="36" spans="1:6" s="336" customFormat="1" ht="47.25" customHeight="1">
      <c r="A36" s="327"/>
      <c r="B36" s="327"/>
      <c r="C36" s="327"/>
      <c r="D36" s="327"/>
      <c r="E36" s="327"/>
      <c r="F36" s="327"/>
    </row>
    <row r="37" spans="1:6" s="336" customFormat="1">
      <c r="A37" s="327"/>
      <c r="B37" s="327"/>
      <c r="C37" s="327"/>
      <c r="D37" s="327"/>
      <c r="E37" s="327"/>
      <c r="F37" s="327"/>
    </row>
    <row r="38" spans="1:6" s="337" customFormat="1">
      <c r="A38" s="327"/>
      <c r="B38" s="327"/>
      <c r="C38" s="327"/>
      <c r="D38" s="327"/>
      <c r="E38" s="327"/>
      <c r="F38" s="327"/>
    </row>
    <row r="39" spans="1:6" s="337" customFormat="1">
      <c r="A39" s="327"/>
      <c r="B39" s="327"/>
      <c r="C39" s="327"/>
      <c r="D39" s="327"/>
      <c r="E39" s="327"/>
      <c r="F39" s="327"/>
    </row>
    <row r="40" spans="1:6" s="337" customFormat="1">
      <c r="A40" s="327"/>
      <c r="B40" s="327"/>
      <c r="C40" s="327"/>
      <c r="D40" s="327"/>
      <c r="E40" s="327"/>
      <c r="F40" s="327"/>
    </row>
    <row r="41" spans="1:6" s="334" customFormat="1">
      <c r="A41" s="327"/>
      <c r="B41" s="327"/>
      <c r="C41" s="327"/>
      <c r="D41" s="327"/>
      <c r="E41" s="327"/>
      <c r="F41" s="327"/>
    </row>
    <row r="42" spans="1:6" s="337" customFormat="1" ht="132" customHeight="1">
      <c r="A42" s="327"/>
      <c r="B42" s="327"/>
      <c r="C42" s="327"/>
      <c r="D42" s="327"/>
      <c r="E42" s="327"/>
      <c r="F42" s="327"/>
    </row>
    <row r="43" spans="1:6" s="337" customFormat="1">
      <c r="A43" s="327"/>
      <c r="B43" s="327"/>
      <c r="C43" s="327"/>
      <c r="D43" s="327"/>
      <c r="E43" s="327"/>
      <c r="F43" s="327"/>
    </row>
    <row r="44" spans="1:6" s="337" customFormat="1" ht="117" customHeight="1">
      <c r="A44" s="327"/>
      <c r="B44" s="327"/>
      <c r="C44" s="327"/>
      <c r="D44" s="327"/>
      <c r="E44" s="327"/>
      <c r="F44" s="327"/>
    </row>
    <row r="45" spans="1:6" s="337" customFormat="1">
      <c r="A45" s="327"/>
      <c r="B45" s="327"/>
      <c r="C45" s="327"/>
      <c r="D45" s="327"/>
      <c r="E45" s="327"/>
      <c r="F45" s="327"/>
    </row>
    <row r="46" spans="1:6">
      <c r="A46" s="327"/>
      <c r="B46" s="327"/>
      <c r="C46" s="327"/>
      <c r="D46" s="327"/>
      <c r="E46" s="327"/>
      <c r="F46" s="327"/>
    </row>
    <row r="47" spans="1:6" s="338" customFormat="1">
      <c r="A47" s="327"/>
      <c r="B47" s="327"/>
      <c r="C47" s="327"/>
      <c r="D47" s="327"/>
      <c r="E47" s="327"/>
      <c r="F47" s="327"/>
    </row>
    <row r="48" spans="1:6">
      <c r="A48" s="327"/>
      <c r="B48" s="327"/>
      <c r="C48" s="327"/>
      <c r="D48" s="327"/>
      <c r="E48" s="327"/>
      <c r="F48" s="327"/>
    </row>
    <row r="49" spans="1:6">
      <c r="A49" s="327"/>
      <c r="B49" s="327"/>
      <c r="C49" s="327"/>
      <c r="D49" s="327"/>
      <c r="E49" s="327"/>
      <c r="F49" s="327"/>
    </row>
    <row r="50" spans="1:6" ht="97.5" customHeight="1">
      <c r="A50" s="327"/>
      <c r="B50" s="327"/>
      <c r="C50" s="327"/>
      <c r="D50" s="327"/>
      <c r="E50" s="327"/>
      <c r="F50" s="327"/>
    </row>
    <row r="51" spans="1:6">
      <c r="A51" s="327"/>
      <c r="B51" s="327"/>
      <c r="C51" s="327"/>
      <c r="D51" s="327"/>
      <c r="E51" s="327"/>
      <c r="F51" s="327"/>
    </row>
    <row r="52" spans="1:6">
      <c r="A52" s="327"/>
      <c r="B52" s="327"/>
      <c r="C52" s="327"/>
      <c r="D52" s="327"/>
      <c r="E52" s="327"/>
      <c r="F52" s="327"/>
    </row>
    <row r="53" spans="1:6">
      <c r="A53" s="327"/>
      <c r="B53" s="327"/>
      <c r="C53" s="327"/>
      <c r="D53" s="327"/>
      <c r="E53" s="327"/>
      <c r="F53" s="327"/>
    </row>
    <row r="54" spans="1:6">
      <c r="A54" s="327"/>
      <c r="B54" s="327"/>
      <c r="C54" s="327"/>
      <c r="D54" s="327"/>
      <c r="E54" s="327"/>
      <c r="F54" s="327"/>
    </row>
    <row r="55" spans="1:6">
      <c r="A55" s="339"/>
      <c r="B55" s="339"/>
      <c r="C55" s="335"/>
      <c r="D55" s="335"/>
      <c r="E55" s="339"/>
      <c r="F55" s="339"/>
    </row>
    <row r="56" spans="1:6">
      <c r="A56" s="840" t="s">
        <v>175</v>
      </c>
      <c r="B56" s="841"/>
      <c r="C56" s="841"/>
      <c r="D56" s="841"/>
      <c r="E56" s="841"/>
      <c r="F56" s="841"/>
    </row>
    <row r="57" spans="1:6">
      <c r="A57" s="841"/>
      <c r="B57" s="841"/>
      <c r="C57" s="841"/>
      <c r="D57" s="841"/>
      <c r="E57" s="841"/>
      <c r="F57" s="841"/>
    </row>
    <row r="58" spans="1:6">
      <c r="A58" s="841"/>
      <c r="B58" s="841"/>
      <c r="C58" s="841"/>
      <c r="D58" s="841"/>
      <c r="E58" s="841"/>
      <c r="F58" s="841"/>
    </row>
    <row r="59" spans="1:6">
      <c r="A59" s="842" t="s">
        <v>1</v>
      </c>
      <c r="B59" s="842"/>
      <c r="C59" s="842"/>
      <c r="D59" s="842"/>
      <c r="E59" s="842"/>
      <c r="F59" s="842"/>
    </row>
    <row r="60" spans="1:6">
      <c r="A60" s="842" t="s">
        <v>2</v>
      </c>
      <c r="B60" s="843"/>
      <c r="C60" s="843"/>
      <c r="D60" s="843"/>
      <c r="E60" s="843"/>
      <c r="F60" s="843"/>
    </row>
    <row r="61" spans="1:6" ht="273.75" customHeight="1" thickBot="1">
      <c r="A61" s="844" t="s">
        <v>3</v>
      </c>
      <c r="B61" s="843"/>
      <c r="C61" s="843"/>
      <c r="D61" s="843"/>
      <c r="E61" s="843"/>
      <c r="F61" s="843"/>
    </row>
    <row r="62" spans="1:6" ht="18.75" customHeight="1" thickTop="1" thickBot="1">
      <c r="A62" s="855" t="s">
        <v>176</v>
      </c>
      <c r="B62" s="857" t="s">
        <v>177</v>
      </c>
      <c r="C62" s="857" t="s">
        <v>178</v>
      </c>
      <c r="D62" s="340" t="s">
        <v>179</v>
      </c>
      <c r="E62" s="340" t="s">
        <v>180</v>
      </c>
      <c r="F62" s="341" t="s">
        <v>181</v>
      </c>
    </row>
    <row r="63" spans="1:6" ht="14.25" thickTop="1" thickBot="1">
      <c r="A63" s="856"/>
      <c r="B63" s="858"/>
      <c r="C63" s="858"/>
      <c r="D63" s="342" t="s">
        <v>182</v>
      </c>
      <c r="E63" s="342" t="s">
        <v>183</v>
      </c>
      <c r="F63" s="343" t="s">
        <v>184</v>
      </c>
    </row>
    <row r="64" spans="1:6" ht="13.5" thickTop="1">
      <c r="A64" s="344"/>
      <c r="B64" s="345"/>
      <c r="C64" s="345"/>
      <c r="D64" s="346"/>
      <c r="E64" s="346"/>
      <c r="F64" s="346"/>
    </row>
    <row r="65" spans="1:6" ht="13.5" thickBot="1">
      <c r="B65" s="326"/>
      <c r="C65" s="326"/>
      <c r="D65" s="326"/>
      <c r="E65" s="326"/>
      <c r="F65" s="326"/>
    </row>
    <row r="66" spans="1:6" ht="14.25" thickTop="1" thickBot="1">
      <c r="A66" s="348" t="s">
        <v>185</v>
      </c>
      <c r="B66" s="868" t="s">
        <v>186</v>
      </c>
      <c r="C66" s="869"/>
      <c r="D66" s="869"/>
      <c r="E66" s="869"/>
      <c r="F66" s="870"/>
    </row>
    <row r="67" spans="1:6" ht="115.5" thickTop="1">
      <c r="A67" s="349" t="s">
        <v>187</v>
      </c>
      <c r="B67" s="350" t="s">
        <v>188</v>
      </c>
      <c r="C67" s="351"/>
      <c r="D67" s="351"/>
      <c r="E67" s="352"/>
      <c r="F67" s="353"/>
    </row>
    <row r="68" spans="1:6">
      <c r="A68" s="354"/>
      <c r="B68" s="355"/>
      <c r="C68" s="356" t="s">
        <v>189</v>
      </c>
      <c r="D68" s="356"/>
      <c r="E68" s="357"/>
      <c r="F68" s="358"/>
    </row>
    <row r="69" spans="1:6" ht="114.75">
      <c r="A69" s="359" t="s">
        <v>190</v>
      </c>
      <c r="B69" s="360" t="s">
        <v>191</v>
      </c>
      <c r="C69" s="361"/>
      <c r="D69" s="361"/>
      <c r="E69" s="362"/>
      <c r="F69" s="363"/>
    </row>
    <row r="70" spans="1:6">
      <c r="A70" s="364"/>
      <c r="B70" s="365" t="s">
        <v>192</v>
      </c>
      <c r="C70" s="366" t="s">
        <v>193</v>
      </c>
      <c r="D70" s="366">
        <v>148</v>
      </c>
      <c r="E70" s="367"/>
      <c r="F70" s="368"/>
    </row>
    <row r="71" spans="1:6" ht="25.5">
      <c r="A71" s="369" t="s">
        <v>194</v>
      </c>
      <c r="B71" s="370" t="s">
        <v>195</v>
      </c>
      <c r="C71" s="371" t="s">
        <v>196</v>
      </c>
      <c r="D71" s="371">
        <v>30</v>
      </c>
      <c r="E71" s="372"/>
      <c r="F71" s="368"/>
    </row>
    <row r="72" spans="1:6" ht="51">
      <c r="A72" s="369" t="s">
        <v>197</v>
      </c>
      <c r="B72" s="373" t="s">
        <v>198</v>
      </c>
      <c r="C72" s="371" t="s">
        <v>196</v>
      </c>
      <c r="D72" s="371">
        <v>30</v>
      </c>
      <c r="E72" s="372"/>
      <c r="F72" s="368"/>
    </row>
    <row r="73" spans="1:6" ht="25.5">
      <c r="A73" s="374" t="s">
        <v>199</v>
      </c>
      <c r="B73" s="375" t="s">
        <v>200</v>
      </c>
      <c r="C73" s="361"/>
      <c r="D73" s="376"/>
      <c r="E73" s="362"/>
      <c r="F73" s="377"/>
    </row>
    <row r="74" spans="1:6">
      <c r="A74" s="378"/>
      <c r="B74" s="379" t="s">
        <v>201</v>
      </c>
      <c r="C74" s="366" t="s">
        <v>196</v>
      </c>
      <c r="D74" s="366">
        <v>45</v>
      </c>
      <c r="E74" s="367"/>
      <c r="F74" s="380"/>
    </row>
    <row r="75" spans="1:6">
      <c r="A75" s="381"/>
      <c r="B75" s="379" t="s">
        <v>202</v>
      </c>
      <c r="C75" s="382" t="s">
        <v>196</v>
      </c>
      <c r="D75" s="382">
        <v>15</v>
      </c>
      <c r="E75" s="383"/>
      <c r="F75" s="368"/>
    </row>
    <row r="76" spans="1:6" ht="51">
      <c r="A76" s="374" t="s">
        <v>203</v>
      </c>
      <c r="B76" s="360" t="s">
        <v>204</v>
      </c>
      <c r="C76" s="384"/>
      <c r="D76" s="385"/>
      <c r="E76" s="386"/>
      <c r="F76" s="380"/>
    </row>
    <row r="77" spans="1:6">
      <c r="A77" s="387"/>
      <c r="B77" s="388" t="s">
        <v>205</v>
      </c>
      <c r="C77" s="389" t="s">
        <v>196</v>
      </c>
      <c r="D77" s="389">
        <v>15</v>
      </c>
      <c r="E77" s="390"/>
      <c r="F77" s="380"/>
    </row>
    <row r="78" spans="1:6" ht="51">
      <c r="A78" s="374" t="s">
        <v>206</v>
      </c>
      <c r="B78" s="360" t="s">
        <v>207</v>
      </c>
      <c r="C78" s="384"/>
      <c r="D78" s="384"/>
      <c r="E78" s="386"/>
      <c r="F78" s="377"/>
    </row>
    <row r="79" spans="1:6" ht="233.25" customHeight="1">
      <c r="A79" s="391"/>
      <c r="B79" s="365" t="s">
        <v>208</v>
      </c>
      <c r="C79" s="389" t="s">
        <v>196</v>
      </c>
      <c r="D79" s="389">
        <v>15</v>
      </c>
      <c r="E79" s="390"/>
      <c r="F79" s="380"/>
    </row>
    <row r="80" spans="1:6" ht="38.25">
      <c r="A80" s="392" t="s">
        <v>209</v>
      </c>
      <c r="B80" s="393" t="s">
        <v>210</v>
      </c>
      <c r="C80" s="361"/>
      <c r="D80" s="361"/>
      <c r="E80" s="394"/>
      <c r="F80" s="377"/>
    </row>
    <row r="81" spans="1:6">
      <c r="A81" s="364"/>
      <c r="B81" s="388" t="s">
        <v>211</v>
      </c>
      <c r="C81" s="366" t="s">
        <v>196</v>
      </c>
      <c r="D81" s="366">
        <v>15</v>
      </c>
      <c r="E81" s="367"/>
      <c r="F81" s="368"/>
    </row>
    <row r="82" spans="1:6" ht="38.25">
      <c r="A82" s="392" t="s">
        <v>212</v>
      </c>
      <c r="B82" s="393" t="s">
        <v>213</v>
      </c>
      <c r="C82" s="384"/>
      <c r="D82" s="385"/>
      <c r="E82" s="395"/>
      <c r="F82" s="377"/>
    </row>
    <row r="83" spans="1:6">
      <c r="A83" s="396"/>
      <c r="B83" s="397" t="s">
        <v>208</v>
      </c>
      <c r="C83" s="398" t="s">
        <v>196</v>
      </c>
      <c r="D83" s="398">
        <v>15</v>
      </c>
      <c r="E83" s="399"/>
      <c r="F83" s="368"/>
    </row>
    <row r="84" spans="1:6" ht="51">
      <c r="A84" s="392" t="s">
        <v>214</v>
      </c>
      <c r="B84" s="360" t="s">
        <v>215</v>
      </c>
      <c r="C84" s="361"/>
      <c r="D84" s="361"/>
      <c r="E84" s="394"/>
      <c r="F84" s="363"/>
    </row>
    <row r="85" spans="1:6" ht="234.75" customHeight="1">
      <c r="A85" s="391"/>
      <c r="B85" s="400" t="s">
        <v>216</v>
      </c>
      <c r="C85" s="389" t="s">
        <v>196</v>
      </c>
      <c r="D85" s="389">
        <v>1</v>
      </c>
      <c r="E85" s="390"/>
      <c r="F85" s="380"/>
    </row>
    <row r="86" spans="1:6" ht="63.75">
      <c r="A86" s="392" t="s">
        <v>217</v>
      </c>
      <c r="B86" s="393" t="s">
        <v>218</v>
      </c>
      <c r="C86" s="361"/>
      <c r="D86" s="361"/>
      <c r="E86" s="394"/>
      <c r="F86" s="377"/>
    </row>
    <row r="87" spans="1:6">
      <c r="A87" s="364"/>
      <c r="B87" s="401" t="s">
        <v>219</v>
      </c>
      <c r="C87" s="366" t="s">
        <v>196</v>
      </c>
      <c r="D87" s="366">
        <v>2</v>
      </c>
      <c r="E87" s="402"/>
      <c r="F87" s="403"/>
    </row>
    <row r="88" spans="1:6" ht="38.25">
      <c r="A88" s="392" t="s">
        <v>220</v>
      </c>
      <c r="B88" s="393" t="s">
        <v>221</v>
      </c>
      <c r="C88" s="404"/>
      <c r="D88" s="404"/>
      <c r="E88" s="405"/>
      <c r="F88" s="406"/>
    </row>
    <row r="89" spans="1:6">
      <c r="A89" s="407"/>
      <c r="B89" s="397" t="s">
        <v>222</v>
      </c>
      <c r="C89" s="408" t="s">
        <v>196</v>
      </c>
      <c r="D89" s="408">
        <v>2</v>
      </c>
      <c r="E89" s="409"/>
      <c r="F89" s="410"/>
    </row>
    <row r="90" spans="1:6" ht="38.25">
      <c r="A90" s="392" t="s">
        <v>223</v>
      </c>
      <c r="B90" s="411" t="s">
        <v>224</v>
      </c>
      <c r="C90" s="412"/>
      <c r="D90" s="412"/>
      <c r="E90" s="413"/>
      <c r="F90" s="414"/>
    </row>
    <row r="91" spans="1:6">
      <c r="A91" s="415"/>
      <c r="B91" s="416" t="s">
        <v>225</v>
      </c>
      <c r="C91" s="417" t="s">
        <v>55</v>
      </c>
      <c r="D91" s="418">
        <v>120</v>
      </c>
      <c r="E91" s="357"/>
      <c r="F91" s="358"/>
    </row>
    <row r="92" spans="1:6">
      <c r="A92" s="415"/>
      <c r="B92" s="416" t="s">
        <v>226</v>
      </c>
      <c r="C92" s="417" t="s">
        <v>55</v>
      </c>
      <c r="D92" s="418">
        <v>24</v>
      </c>
      <c r="E92" s="357"/>
      <c r="F92" s="358"/>
    </row>
    <row r="93" spans="1:6">
      <c r="A93" s="415"/>
      <c r="B93" s="416" t="s">
        <v>227</v>
      </c>
      <c r="C93" s="417" t="s">
        <v>55</v>
      </c>
      <c r="D93" s="418">
        <v>30</v>
      </c>
      <c r="E93" s="357"/>
      <c r="F93" s="358"/>
    </row>
    <row r="94" spans="1:6">
      <c r="A94" s="415"/>
      <c r="B94" s="416" t="s">
        <v>228</v>
      </c>
      <c r="C94" s="417" t="s">
        <v>55</v>
      </c>
      <c r="D94" s="418">
        <v>18</v>
      </c>
      <c r="E94" s="357"/>
      <c r="F94" s="358"/>
    </row>
    <row r="95" spans="1:6">
      <c r="A95" s="415"/>
      <c r="B95" s="416" t="s">
        <v>229</v>
      </c>
      <c r="C95" s="417" t="s">
        <v>55</v>
      </c>
      <c r="D95" s="418">
        <v>24</v>
      </c>
      <c r="E95" s="357"/>
      <c r="F95" s="358"/>
    </row>
    <row r="96" spans="1:6" ht="102">
      <c r="A96" s="392" t="s">
        <v>230</v>
      </c>
      <c r="B96" s="411" t="s">
        <v>231</v>
      </c>
      <c r="C96" s="419"/>
      <c r="D96" s="419"/>
      <c r="E96" s="420"/>
      <c r="F96" s="421"/>
    </row>
    <row r="97" spans="1:6">
      <c r="A97" s="415"/>
      <c r="B97" s="416"/>
      <c r="C97" s="417"/>
      <c r="D97" s="418">
        <v>0.5</v>
      </c>
      <c r="E97" s="422"/>
      <c r="F97" s="423"/>
    </row>
    <row r="98" spans="1:6" ht="102">
      <c r="A98" s="392" t="s">
        <v>232</v>
      </c>
      <c r="B98" s="424" t="s">
        <v>233</v>
      </c>
      <c r="C98" s="425"/>
      <c r="D98" s="425"/>
      <c r="E98" s="426"/>
      <c r="F98" s="427"/>
    </row>
    <row r="99" spans="1:6">
      <c r="A99" s="428"/>
      <c r="B99" s="416" t="s">
        <v>225</v>
      </c>
      <c r="C99" s="429" t="s">
        <v>55</v>
      </c>
      <c r="D99" s="418">
        <v>80</v>
      </c>
      <c r="E99" s="357"/>
      <c r="F99" s="358"/>
    </row>
    <row r="100" spans="1:6" ht="75" customHeight="1">
      <c r="A100" s="428"/>
      <c r="B100" s="416" t="s">
        <v>226</v>
      </c>
      <c r="C100" s="429" t="s">
        <v>55</v>
      </c>
      <c r="D100" s="418">
        <v>18</v>
      </c>
      <c r="E100" s="357"/>
      <c r="F100" s="358"/>
    </row>
    <row r="101" spans="1:6">
      <c r="A101" s="428"/>
      <c r="B101" s="416" t="s">
        <v>227</v>
      </c>
      <c r="C101" s="417" t="s">
        <v>55</v>
      </c>
      <c r="D101" s="418">
        <v>30</v>
      </c>
      <c r="E101" s="357"/>
      <c r="F101" s="358"/>
    </row>
    <row r="102" spans="1:6">
      <c r="A102" s="428"/>
      <c r="B102" s="416" t="s">
        <v>228</v>
      </c>
      <c r="C102" s="429" t="s">
        <v>55</v>
      </c>
      <c r="D102" s="418">
        <v>18</v>
      </c>
      <c r="E102" s="357"/>
      <c r="F102" s="358"/>
    </row>
    <row r="103" spans="1:6">
      <c r="A103" s="428"/>
      <c r="B103" s="416" t="s">
        <v>229</v>
      </c>
      <c r="C103" s="429" t="s">
        <v>55</v>
      </c>
      <c r="D103" s="418">
        <v>24</v>
      </c>
      <c r="E103" s="357"/>
      <c r="F103" s="358"/>
    </row>
    <row r="104" spans="1:6" ht="75" customHeight="1">
      <c r="A104" s="392" t="s">
        <v>234</v>
      </c>
      <c r="B104" s="424" t="s">
        <v>235</v>
      </c>
      <c r="C104" s="425"/>
      <c r="D104" s="425"/>
      <c r="E104" s="426"/>
      <c r="F104" s="427"/>
    </row>
    <row r="105" spans="1:6" ht="14.25">
      <c r="A105" s="428"/>
      <c r="B105" s="416" t="s">
        <v>225</v>
      </c>
      <c r="C105" s="430" t="s">
        <v>236</v>
      </c>
      <c r="D105" s="431">
        <v>0</v>
      </c>
      <c r="E105" s="357"/>
      <c r="F105" s="358"/>
    </row>
    <row r="106" spans="1:6">
      <c r="A106" s="432"/>
      <c r="B106" s="433"/>
      <c r="C106" s="433"/>
      <c r="D106" s="433"/>
      <c r="E106" s="433"/>
      <c r="F106" s="433"/>
    </row>
    <row r="107" spans="1:6">
      <c r="A107" s="846" t="s">
        <v>237</v>
      </c>
      <c r="B107" s="847"/>
      <c r="C107" s="847"/>
      <c r="D107" s="847"/>
      <c r="E107" s="848"/>
      <c r="F107" s="434"/>
    </row>
    <row r="108" spans="1:6">
      <c r="A108" s="435"/>
      <c r="B108" s="436"/>
      <c r="C108" s="436"/>
      <c r="D108" s="436"/>
      <c r="E108" s="437"/>
      <c r="F108" s="438"/>
    </row>
    <row r="109" spans="1:6" ht="13.5" thickBot="1">
      <c r="A109" s="435"/>
      <c r="B109" s="436"/>
      <c r="C109" s="436"/>
      <c r="D109" s="436"/>
      <c r="E109" s="437"/>
      <c r="F109" s="438"/>
    </row>
    <row r="110" spans="1:6" ht="27" thickTop="1" thickBot="1">
      <c r="A110" s="855" t="s">
        <v>176</v>
      </c>
      <c r="B110" s="857" t="s">
        <v>177</v>
      </c>
      <c r="C110" s="857" t="s">
        <v>178</v>
      </c>
      <c r="D110" s="340" t="s">
        <v>179</v>
      </c>
      <c r="E110" s="340" t="s">
        <v>180</v>
      </c>
      <c r="F110" s="341" t="s">
        <v>181</v>
      </c>
    </row>
    <row r="111" spans="1:6" ht="14.25" thickTop="1" thickBot="1">
      <c r="A111" s="856"/>
      <c r="B111" s="858"/>
      <c r="C111" s="858"/>
      <c r="D111" s="342" t="s">
        <v>182</v>
      </c>
      <c r="E111" s="342" t="s">
        <v>183</v>
      </c>
      <c r="F111" s="343" t="s">
        <v>184</v>
      </c>
    </row>
    <row r="112" spans="1:6" ht="14.25" thickTop="1" thickBot="1">
      <c r="A112" s="439"/>
      <c r="B112" s="440"/>
      <c r="C112" s="440"/>
      <c r="D112" s="440"/>
      <c r="E112" s="440"/>
      <c r="F112" s="440"/>
    </row>
    <row r="113" spans="1:6" ht="14.25" thickTop="1" thickBot="1">
      <c r="C113" s="441"/>
      <c r="D113" s="441"/>
      <c r="E113" s="441"/>
      <c r="F113" s="442"/>
    </row>
    <row r="114" spans="1:6" ht="114.75" customHeight="1" thickTop="1">
      <c r="A114" s="443"/>
      <c r="B114" s="444"/>
      <c r="C114" s="444"/>
      <c r="D114" s="445"/>
      <c r="E114" s="445"/>
      <c r="F114" s="445"/>
    </row>
    <row r="115" spans="1:6" ht="229.5">
      <c r="A115" s="446" t="s">
        <v>238</v>
      </c>
      <c r="B115" s="447" t="s">
        <v>239</v>
      </c>
      <c r="C115" s="448"/>
      <c r="D115" s="448"/>
      <c r="E115" s="449"/>
      <c r="F115" s="450"/>
    </row>
    <row r="116" spans="1:6">
      <c r="A116" s="428"/>
      <c r="B116" s="451" t="s">
        <v>240</v>
      </c>
      <c r="C116" s="452"/>
      <c r="D116" s="452"/>
      <c r="E116" s="453"/>
      <c r="F116" s="454"/>
    </row>
    <row r="117" spans="1:6">
      <c r="A117" s="455"/>
      <c r="B117" s="456" t="s">
        <v>241</v>
      </c>
      <c r="C117" s="457"/>
      <c r="D117" s="458"/>
      <c r="E117" s="459"/>
      <c r="F117" s="454"/>
    </row>
    <row r="118" spans="1:6" ht="25.5">
      <c r="A118" s="455"/>
      <c r="B118" s="456" t="s">
        <v>242</v>
      </c>
      <c r="C118" s="457"/>
      <c r="D118" s="458"/>
      <c r="E118" s="459"/>
      <c r="F118" s="454"/>
    </row>
    <row r="119" spans="1:6">
      <c r="A119" s="455"/>
      <c r="B119" s="460" t="s">
        <v>243</v>
      </c>
      <c r="C119" s="457"/>
      <c r="D119" s="458"/>
      <c r="E119" s="459"/>
      <c r="F119" s="454"/>
    </row>
    <row r="120" spans="1:6">
      <c r="A120" s="455"/>
      <c r="B120" s="460" t="s">
        <v>244</v>
      </c>
      <c r="C120" s="457"/>
      <c r="D120" s="458"/>
      <c r="E120" s="459"/>
      <c r="F120" s="454"/>
    </row>
    <row r="121" spans="1:6">
      <c r="A121" s="455"/>
      <c r="B121" s="461" t="s">
        <v>245</v>
      </c>
      <c r="C121" s="457"/>
      <c r="D121" s="458"/>
      <c r="E121" s="459"/>
      <c r="F121" s="454"/>
    </row>
    <row r="122" spans="1:6">
      <c r="A122" s="455"/>
      <c r="B122" s="461" t="s">
        <v>246</v>
      </c>
      <c r="C122" s="457"/>
      <c r="D122" s="458"/>
      <c r="E122" s="459"/>
      <c r="F122" s="454"/>
    </row>
    <row r="123" spans="1:6" ht="114" customHeight="1">
      <c r="A123" s="455"/>
      <c r="B123" s="460" t="s">
        <v>247</v>
      </c>
      <c r="C123" s="457"/>
      <c r="D123" s="458"/>
      <c r="E123" s="459"/>
      <c r="F123" s="454"/>
    </row>
    <row r="124" spans="1:6">
      <c r="A124" s="455"/>
      <c r="B124" s="462" t="s">
        <v>248</v>
      </c>
      <c r="C124" s="431"/>
      <c r="D124" s="463"/>
      <c r="E124" s="357"/>
      <c r="F124" s="358"/>
    </row>
    <row r="125" spans="1:6" ht="25.5">
      <c r="A125" s="455"/>
      <c r="B125" s="456" t="s">
        <v>242</v>
      </c>
      <c r="C125" s="457"/>
      <c r="D125" s="458"/>
      <c r="E125" s="459"/>
      <c r="F125" s="454"/>
    </row>
    <row r="126" spans="1:6">
      <c r="A126" s="455"/>
      <c r="B126" s="460" t="s">
        <v>249</v>
      </c>
      <c r="C126" s="457"/>
      <c r="D126" s="458"/>
      <c r="E126" s="459"/>
      <c r="F126" s="454"/>
    </row>
    <row r="127" spans="1:6" ht="27">
      <c r="A127" s="455"/>
      <c r="B127" s="460" t="s">
        <v>250</v>
      </c>
      <c r="C127" s="457"/>
      <c r="D127" s="458"/>
      <c r="E127" s="459"/>
      <c r="F127" s="454"/>
    </row>
    <row r="128" spans="1:6">
      <c r="A128" s="455"/>
      <c r="B128" s="460" t="s">
        <v>251</v>
      </c>
      <c r="C128" s="457"/>
      <c r="D128" s="458"/>
      <c r="E128" s="459"/>
      <c r="F128" s="454"/>
    </row>
    <row r="129" spans="1:6" ht="90.75" customHeight="1">
      <c r="A129" s="455"/>
      <c r="B129" s="460" t="s">
        <v>252</v>
      </c>
      <c r="C129" s="457"/>
      <c r="D129" s="458"/>
      <c r="E129" s="459"/>
      <c r="F129" s="454"/>
    </row>
    <row r="130" spans="1:6" ht="25.5">
      <c r="A130" s="455"/>
      <c r="B130" s="460" t="s">
        <v>253</v>
      </c>
      <c r="C130" s="457"/>
      <c r="D130" s="458"/>
      <c r="E130" s="459"/>
      <c r="F130" s="454"/>
    </row>
    <row r="131" spans="1:6" ht="25.5">
      <c r="A131" s="455"/>
      <c r="B131" s="460" t="s">
        <v>254</v>
      </c>
      <c r="C131" s="457"/>
      <c r="D131" s="458"/>
      <c r="E131" s="459"/>
      <c r="F131" s="454"/>
    </row>
    <row r="132" spans="1:6" ht="170.25" customHeight="1">
      <c r="A132" s="464"/>
      <c r="B132" s="465" t="s">
        <v>248</v>
      </c>
      <c r="C132" s="466" t="s">
        <v>196</v>
      </c>
      <c r="D132" s="467">
        <v>1</v>
      </c>
      <c r="E132" s="468"/>
      <c r="F132" s="469"/>
    </row>
    <row r="133" spans="1:6" ht="191.25">
      <c r="A133" s="470" t="s">
        <v>255</v>
      </c>
      <c r="B133" s="451" t="s">
        <v>256</v>
      </c>
      <c r="C133" s="452"/>
      <c r="D133" s="452"/>
      <c r="E133" s="453"/>
      <c r="F133" s="454"/>
    </row>
    <row r="134" spans="1:6">
      <c r="A134" s="471"/>
      <c r="B134" s="472" t="s">
        <v>257</v>
      </c>
      <c r="C134" s="431"/>
      <c r="D134" s="463"/>
      <c r="E134" s="459"/>
      <c r="F134" s="454"/>
    </row>
    <row r="135" spans="1:6">
      <c r="A135" s="471"/>
      <c r="B135" s="460" t="s">
        <v>258</v>
      </c>
      <c r="C135" s="431"/>
      <c r="D135" s="463"/>
      <c r="E135" s="459"/>
      <c r="F135" s="454"/>
    </row>
    <row r="136" spans="1:6">
      <c r="A136" s="455"/>
      <c r="B136" s="473" t="s">
        <v>259</v>
      </c>
      <c r="C136" s="431"/>
      <c r="D136" s="463"/>
      <c r="E136" s="459"/>
      <c r="F136" s="454"/>
    </row>
    <row r="137" spans="1:6">
      <c r="A137" s="471"/>
      <c r="B137" s="473" t="s">
        <v>260</v>
      </c>
      <c r="C137" s="431" t="s">
        <v>196</v>
      </c>
      <c r="D137" s="463">
        <v>6</v>
      </c>
      <c r="E137" s="357"/>
      <c r="F137" s="358"/>
    </row>
    <row r="138" spans="1:6">
      <c r="A138" s="471"/>
      <c r="B138" s="474"/>
      <c r="C138" s="475"/>
      <c r="D138" s="475"/>
      <c r="E138" s="475"/>
      <c r="F138" s="475"/>
    </row>
    <row r="139" spans="1:6" ht="204">
      <c r="A139" s="476" t="s">
        <v>261</v>
      </c>
      <c r="B139" s="447" t="s">
        <v>262</v>
      </c>
      <c r="C139" s="448"/>
      <c r="D139" s="448"/>
      <c r="E139" s="449"/>
      <c r="F139" s="450"/>
    </row>
    <row r="140" spans="1:6">
      <c r="A140" s="470"/>
      <c r="B140" s="451"/>
      <c r="C140" s="452"/>
      <c r="D140" s="452"/>
      <c r="E140" s="453"/>
      <c r="F140" s="454"/>
    </row>
    <row r="141" spans="1:6">
      <c r="A141" s="471"/>
      <c r="B141" s="472" t="s">
        <v>263</v>
      </c>
      <c r="C141" s="431"/>
      <c r="D141" s="463"/>
      <c r="E141" s="459"/>
      <c r="F141" s="454"/>
    </row>
    <row r="142" spans="1:6">
      <c r="A142" s="471"/>
      <c r="B142" s="460" t="s">
        <v>264</v>
      </c>
      <c r="C142" s="431"/>
      <c r="D142" s="463"/>
      <c r="E142" s="459"/>
      <c r="F142" s="454"/>
    </row>
    <row r="143" spans="1:6">
      <c r="A143" s="455"/>
      <c r="B143" s="473" t="s">
        <v>259</v>
      </c>
      <c r="C143" s="431"/>
      <c r="D143" s="463"/>
      <c r="E143" s="459"/>
      <c r="F143" s="454"/>
    </row>
    <row r="144" spans="1:6">
      <c r="A144" s="471"/>
      <c r="B144" s="473" t="s">
        <v>265</v>
      </c>
      <c r="C144" s="431" t="s">
        <v>196</v>
      </c>
      <c r="D144" s="463">
        <v>2</v>
      </c>
      <c r="E144" s="357"/>
      <c r="F144" s="358"/>
    </row>
    <row r="145" spans="1:6" ht="76.5" customHeight="1">
      <c r="A145" s="470"/>
      <c r="B145" s="451"/>
      <c r="C145" s="452"/>
      <c r="D145" s="452"/>
      <c r="E145" s="453"/>
      <c r="F145" s="454"/>
    </row>
    <row r="146" spans="1:6" ht="106.5" customHeight="1">
      <c r="A146" s="476" t="s">
        <v>266</v>
      </c>
      <c r="B146" s="447" t="s">
        <v>267</v>
      </c>
      <c r="C146" s="448"/>
      <c r="D146" s="448"/>
      <c r="E146" s="449"/>
      <c r="F146" s="450"/>
    </row>
    <row r="147" spans="1:6" ht="53.25" customHeight="1">
      <c r="A147" s="455"/>
      <c r="B147" s="462"/>
      <c r="C147" s="431"/>
      <c r="D147" s="463"/>
      <c r="E147" s="357"/>
      <c r="F147" s="358"/>
    </row>
    <row r="148" spans="1:6">
      <c r="A148" s="455"/>
      <c r="B148" s="472" t="s">
        <v>268</v>
      </c>
      <c r="C148" s="457"/>
      <c r="D148" s="458"/>
      <c r="E148" s="459"/>
      <c r="F148" s="454"/>
    </row>
    <row r="149" spans="1:6">
      <c r="A149" s="455"/>
      <c r="B149" s="473" t="s">
        <v>269</v>
      </c>
      <c r="C149" s="457"/>
      <c r="D149" s="458"/>
      <c r="E149" s="459"/>
      <c r="F149" s="454"/>
    </row>
    <row r="150" spans="1:6">
      <c r="A150" s="464"/>
      <c r="B150" s="465" t="s">
        <v>270</v>
      </c>
      <c r="C150" s="466" t="s">
        <v>196</v>
      </c>
      <c r="D150" s="467">
        <v>2</v>
      </c>
      <c r="E150" s="468"/>
      <c r="F150" s="469"/>
    </row>
    <row r="151" spans="1:6" ht="63.75">
      <c r="A151" s="446" t="s">
        <v>271</v>
      </c>
      <c r="B151" s="447" t="s">
        <v>272</v>
      </c>
      <c r="C151" s="448"/>
      <c r="D151" s="448"/>
      <c r="E151" s="449"/>
      <c r="F151" s="450"/>
    </row>
    <row r="152" spans="1:6" ht="89.25" customHeight="1">
      <c r="A152" s="455"/>
      <c r="B152" s="460" t="s">
        <v>273</v>
      </c>
      <c r="C152" s="431"/>
      <c r="D152" s="463"/>
      <c r="E152" s="477"/>
      <c r="F152" s="454"/>
    </row>
    <row r="153" spans="1:6" ht="142.5" customHeight="1">
      <c r="A153" s="471"/>
      <c r="B153" s="478" t="s">
        <v>274</v>
      </c>
      <c r="C153" s="431" t="s">
        <v>196</v>
      </c>
      <c r="D153" s="463">
        <v>8</v>
      </c>
      <c r="E153" s="357"/>
      <c r="F153" s="358"/>
    </row>
    <row r="154" spans="1:6" ht="64.5" customHeight="1">
      <c r="A154" s="446" t="s">
        <v>275</v>
      </c>
      <c r="B154" s="447" t="s">
        <v>276</v>
      </c>
      <c r="C154" s="448"/>
      <c r="D154" s="448"/>
      <c r="E154" s="449"/>
      <c r="F154" s="450"/>
    </row>
    <row r="155" spans="1:6">
      <c r="A155" s="471"/>
      <c r="B155" s="479" t="s">
        <v>277</v>
      </c>
      <c r="C155" s="431" t="s">
        <v>196</v>
      </c>
      <c r="D155" s="463">
        <v>0</v>
      </c>
      <c r="E155" s="357"/>
      <c r="F155" s="454"/>
    </row>
    <row r="156" spans="1:6">
      <c r="A156" s="471"/>
      <c r="B156" s="479" t="s">
        <v>278</v>
      </c>
      <c r="C156" s="431" t="s">
        <v>196</v>
      </c>
      <c r="D156" s="463">
        <v>6</v>
      </c>
      <c r="E156" s="357"/>
      <c r="F156" s="454"/>
    </row>
    <row r="157" spans="1:6">
      <c r="A157" s="480"/>
      <c r="B157" s="481" t="s">
        <v>279</v>
      </c>
      <c r="C157" s="466" t="s">
        <v>196</v>
      </c>
      <c r="D157" s="467">
        <v>0</v>
      </c>
      <c r="E157" s="357"/>
      <c r="F157" s="482"/>
    </row>
    <row r="158" spans="1:6" ht="63.75">
      <c r="A158" s="446" t="s">
        <v>280</v>
      </c>
      <c r="B158" s="483" t="s">
        <v>281</v>
      </c>
      <c r="C158" s="412"/>
      <c r="D158" s="484"/>
      <c r="E158" s="413"/>
      <c r="F158" s="427"/>
    </row>
    <row r="159" spans="1:6">
      <c r="A159" s="485"/>
      <c r="B159" s="472" t="s">
        <v>282</v>
      </c>
      <c r="C159" s="431" t="s">
        <v>55</v>
      </c>
      <c r="D159" s="463">
        <v>30</v>
      </c>
      <c r="E159" s="486"/>
      <c r="F159" s="487"/>
    </row>
    <row r="160" spans="1:6" s="488" customFormat="1" ht="14.25">
      <c r="A160" s="471"/>
      <c r="B160" s="472" t="s">
        <v>283</v>
      </c>
      <c r="C160" s="431" t="s">
        <v>55</v>
      </c>
      <c r="D160" s="463">
        <v>40</v>
      </c>
      <c r="E160" s="486"/>
      <c r="F160" s="487"/>
    </row>
    <row r="161" spans="1:6">
      <c r="A161" s="471"/>
      <c r="B161" s="472" t="s">
        <v>284</v>
      </c>
      <c r="C161" s="431" t="s">
        <v>55</v>
      </c>
      <c r="D161" s="463">
        <v>20</v>
      </c>
      <c r="E161" s="486"/>
      <c r="F161" s="487"/>
    </row>
    <row r="162" spans="1:6">
      <c r="A162" s="471"/>
      <c r="B162" s="472" t="s">
        <v>285</v>
      </c>
      <c r="C162" s="431" t="s">
        <v>55</v>
      </c>
      <c r="D162" s="463">
        <v>10</v>
      </c>
      <c r="E162" s="486"/>
      <c r="F162" s="487"/>
    </row>
    <row r="163" spans="1:6">
      <c r="A163" s="471"/>
      <c r="B163" s="472" t="s">
        <v>286</v>
      </c>
      <c r="C163" s="431" t="s">
        <v>55</v>
      </c>
      <c r="D163" s="463">
        <v>0</v>
      </c>
      <c r="E163" s="486"/>
      <c r="F163" s="487"/>
    </row>
    <row r="164" spans="1:6">
      <c r="A164" s="471"/>
      <c r="B164" s="472" t="s">
        <v>287</v>
      </c>
      <c r="C164" s="431" t="s">
        <v>55</v>
      </c>
      <c r="D164" s="463">
        <v>20</v>
      </c>
      <c r="E164" s="486"/>
      <c r="F164" s="487"/>
    </row>
    <row r="165" spans="1:6">
      <c r="A165" s="471"/>
      <c r="B165" s="472" t="s">
        <v>288</v>
      </c>
      <c r="C165" s="431" t="s">
        <v>55</v>
      </c>
      <c r="D165" s="463">
        <v>0</v>
      </c>
      <c r="E165" s="486"/>
      <c r="F165" s="487"/>
    </row>
    <row r="166" spans="1:6">
      <c r="A166" s="471"/>
      <c r="B166" s="472" t="s">
        <v>289</v>
      </c>
      <c r="C166" s="431" t="s">
        <v>55</v>
      </c>
      <c r="D166" s="463">
        <v>0</v>
      </c>
      <c r="E166" s="486"/>
      <c r="F166" s="489"/>
    </row>
    <row r="167" spans="1:6" ht="114.75">
      <c r="A167" s="446" t="s">
        <v>290</v>
      </c>
      <c r="B167" s="490" t="s">
        <v>291</v>
      </c>
      <c r="C167" s="491"/>
      <c r="D167" s="492">
        <v>0.5</v>
      </c>
      <c r="E167" s="493"/>
      <c r="F167" s="469"/>
    </row>
    <row r="168" spans="1:6" ht="102">
      <c r="A168" s="446" t="s">
        <v>292</v>
      </c>
      <c r="B168" s="483" t="s">
        <v>293</v>
      </c>
      <c r="C168" s="425"/>
      <c r="D168" s="484"/>
      <c r="E168" s="413"/>
      <c r="F168" s="427"/>
    </row>
    <row r="169" spans="1:6">
      <c r="A169" s="485"/>
      <c r="B169" s="472" t="s">
        <v>294</v>
      </c>
      <c r="C169" s="431" t="s">
        <v>55</v>
      </c>
      <c r="D169" s="463">
        <v>30</v>
      </c>
      <c r="E169" s="357"/>
      <c r="F169" s="487"/>
    </row>
    <row r="170" spans="1:6">
      <c r="A170" s="485"/>
      <c r="B170" s="472" t="s">
        <v>295</v>
      </c>
      <c r="C170" s="431" t="s">
        <v>55</v>
      </c>
      <c r="D170" s="463">
        <v>40</v>
      </c>
      <c r="E170" s="357"/>
      <c r="F170" s="487"/>
    </row>
    <row r="171" spans="1:6">
      <c r="A171" s="485"/>
      <c r="B171" s="472" t="s">
        <v>296</v>
      </c>
      <c r="C171" s="431" t="s">
        <v>55</v>
      </c>
      <c r="D171" s="463">
        <v>20</v>
      </c>
      <c r="E171" s="357"/>
      <c r="F171" s="487"/>
    </row>
    <row r="172" spans="1:6">
      <c r="A172" s="485"/>
      <c r="B172" s="472" t="s">
        <v>297</v>
      </c>
      <c r="C172" s="431" t="s">
        <v>55</v>
      </c>
      <c r="D172" s="463">
        <v>10</v>
      </c>
      <c r="E172" s="357"/>
      <c r="F172" s="487"/>
    </row>
    <row r="173" spans="1:6">
      <c r="A173" s="485"/>
      <c r="B173" s="472" t="s">
        <v>298</v>
      </c>
      <c r="C173" s="431" t="s">
        <v>55</v>
      </c>
      <c r="D173" s="463">
        <v>0</v>
      </c>
      <c r="E173" s="357"/>
      <c r="F173" s="487"/>
    </row>
    <row r="174" spans="1:6">
      <c r="A174" s="485"/>
      <c r="B174" s="472" t="s">
        <v>299</v>
      </c>
      <c r="C174" s="431" t="s">
        <v>55</v>
      </c>
      <c r="D174" s="463">
        <v>20</v>
      </c>
      <c r="E174" s="357"/>
      <c r="F174" s="487"/>
    </row>
    <row r="175" spans="1:6">
      <c r="A175" s="485"/>
      <c r="B175" s="472" t="s">
        <v>300</v>
      </c>
      <c r="C175" s="431" t="s">
        <v>55</v>
      </c>
      <c r="D175" s="463">
        <v>0</v>
      </c>
      <c r="E175" s="357"/>
      <c r="F175" s="487"/>
    </row>
    <row r="176" spans="1:6">
      <c r="A176" s="485"/>
      <c r="B176" s="472" t="s">
        <v>301</v>
      </c>
      <c r="C176" s="431" t="s">
        <v>55</v>
      </c>
      <c r="D176" s="463">
        <v>0</v>
      </c>
      <c r="E176" s="357"/>
      <c r="F176" s="487"/>
    </row>
    <row r="177" spans="1:6" ht="102">
      <c r="A177" s="446" t="s">
        <v>302</v>
      </c>
      <c r="B177" s="447" t="s">
        <v>303</v>
      </c>
      <c r="C177" s="448"/>
      <c r="D177" s="448"/>
      <c r="E177" s="449"/>
      <c r="F177" s="450"/>
    </row>
    <row r="178" spans="1:6">
      <c r="A178" s="455"/>
      <c r="B178" s="479" t="s">
        <v>277</v>
      </c>
      <c r="C178" s="431" t="s">
        <v>196</v>
      </c>
      <c r="D178" s="463">
        <v>0</v>
      </c>
      <c r="E178" s="486"/>
      <c r="F178" s="454"/>
    </row>
    <row r="179" spans="1:6">
      <c r="A179" s="455"/>
      <c r="B179" s="479" t="s">
        <v>278</v>
      </c>
      <c r="C179" s="431" t="s">
        <v>196</v>
      </c>
      <c r="D179" s="463">
        <v>6</v>
      </c>
      <c r="E179" s="486"/>
      <c r="F179" s="454"/>
    </row>
    <row r="180" spans="1:6">
      <c r="A180" s="471"/>
      <c r="B180" s="479" t="s">
        <v>279</v>
      </c>
      <c r="C180" s="431" t="s">
        <v>196</v>
      </c>
      <c r="D180" s="463">
        <v>0</v>
      </c>
      <c r="E180" s="357"/>
      <c r="F180" s="454"/>
    </row>
    <row r="181" spans="1:6">
      <c r="A181" s="480"/>
      <c r="B181" s="481" t="s">
        <v>304</v>
      </c>
      <c r="C181" s="466" t="s">
        <v>196</v>
      </c>
      <c r="D181" s="467">
        <v>0</v>
      </c>
      <c r="E181" s="468"/>
      <c r="F181" s="482"/>
    </row>
    <row r="182" spans="1:6" ht="25.5">
      <c r="A182" s="446" t="s">
        <v>305</v>
      </c>
      <c r="B182" s="494" t="s">
        <v>306</v>
      </c>
      <c r="C182" s="371" t="s">
        <v>307</v>
      </c>
      <c r="D182" s="495">
        <v>5</v>
      </c>
      <c r="E182" s="372"/>
      <c r="F182" s="496"/>
    </row>
    <row r="183" spans="1:6" ht="76.5">
      <c r="A183" s="446" t="s">
        <v>308</v>
      </c>
      <c r="B183" s="447" t="s">
        <v>309</v>
      </c>
      <c r="C183" s="448"/>
      <c r="D183" s="448"/>
      <c r="E183" s="449"/>
      <c r="F183" s="450"/>
    </row>
    <row r="184" spans="1:6">
      <c r="A184" s="455"/>
      <c r="B184" s="479" t="s">
        <v>310</v>
      </c>
      <c r="C184" s="431" t="s">
        <v>196</v>
      </c>
      <c r="D184" s="463">
        <v>1</v>
      </c>
      <c r="E184" s="357"/>
      <c r="F184" s="454"/>
    </row>
    <row r="185" spans="1:6">
      <c r="A185" s="455"/>
      <c r="B185" s="479" t="s">
        <v>311</v>
      </c>
      <c r="C185" s="431" t="s">
        <v>196</v>
      </c>
      <c r="D185" s="463">
        <v>1</v>
      </c>
      <c r="E185" s="357"/>
      <c r="F185" s="454"/>
    </row>
    <row r="186" spans="1:6" ht="153">
      <c r="A186" s="446" t="s">
        <v>312</v>
      </c>
      <c r="B186" s="360" t="s">
        <v>313</v>
      </c>
      <c r="C186" s="497"/>
      <c r="D186" s="498"/>
      <c r="E186" s="499"/>
      <c r="F186" s="500"/>
    </row>
    <row r="187" spans="1:6">
      <c r="A187" s="501"/>
      <c r="B187" s="502" t="s">
        <v>314</v>
      </c>
      <c r="C187" s="366" t="s">
        <v>55</v>
      </c>
      <c r="D187" s="503">
        <v>30</v>
      </c>
      <c r="E187" s="367"/>
      <c r="F187" s="380"/>
    </row>
    <row r="188" spans="1:6">
      <c r="A188" s="501"/>
      <c r="B188" s="502" t="s">
        <v>315</v>
      </c>
      <c r="C188" s="366" t="s">
        <v>55</v>
      </c>
      <c r="D188" s="503">
        <v>20</v>
      </c>
      <c r="E188" s="367"/>
      <c r="F188" s="380"/>
    </row>
    <row r="189" spans="1:6">
      <c r="A189" s="504"/>
      <c r="B189" s="505" t="s">
        <v>316</v>
      </c>
      <c r="C189" s="382" t="s">
        <v>55</v>
      </c>
      <c r="D189" s="506">
        <v>0</v>
      </c>
      <c r="E189" s="383"/>
      <c r="F189" s="368"/>
    </row>
    <row r="190" spans="1:6">
      <c r="A190" s="507"/>
      <c r="B190" s="508"/>
      <c r="C190" s="508"/>
      <c r="D190" s="508"/>
      <c r="E190" s="508"/>
      <c r="F190" s="508"/>
    </row>
    <row r="191" spans="1:6">
      <c r="A191" s="865" t="s">
        <v>317</v>
      </c>
      <c r="B191" s="866"/>
      <c r="C191" s="866"/>
      <c r="D191" s="866"/>
      <c r="E191" s="867"/>
      <c r="F191" s="509"/>
    </row>
    <row r="192" spans="1:6" ht="13.5" thickBot="1"/>
    <row r="193" spans="1:6" ht="27" thickTop="1" thickBot="1">
      <c r="A193" s="855" t="s">
        <v>176</v>
      </c>
      <c r="B193" s="857" t="s">
        <v>177</v>
      </c>
      <c r="C193" s="857" t="s">
        <v>178</v>
      </c>
      <c r="D193" s="340" t="s">
        <v>179</v>
      </c>
      <c r="E193" s="340" t="s">
        <v>180</v>
      </c>
      <c r="F193" s="341" t="s">
        <v>181</v>
      </c>
    </row>
    <row r="194" spans="1:6" ht="14.25" thickTop="1" thickBot="1">
      <c r="A194" s="856"/>
      <c r="B194" s="858"/>
      <c r="C194" s="858"/>
      <c r="D194" s="342" t="s">
        <v>182</v>
      </c>
      <c r="E194" s="342" t="s">
        <v>183</v>
      </c>
      <c r="F194" s="343" t="s">
        <v>184</v>
      </c>
    </row>
    <row r="195" spans="1:6" ht="13.5" thickTop="1">
      <c r="A195" s="344"/>
      <c r="B195" s="345"/>
      <c r="C195" s="345"/>
      <c r="D195" s="346"/>
      <c r="E195" s="346"/>
      <c r="F195" s="346"/>
    </row>
    <row r="196" spans="1:6" ht="13.5" thickBot="1">
      <c r="B196" s="326"/>
      <c r="C196" s="326"/>
      <c r="D196" s="326"/>
      <c r="E196" s="326"/>
      <c r="F196" s="326"/>
    </row>
    <row r="197" spans="1:6" ht="14.25" thickTop="1" thickBot="1">
      <c r="A197" s="510" t="s">
        <v>318</v>
      </c>
      <c r="B197" s="859" t="s">
        <v>319</v>
      </c>
      <c r="C197" s="860"/>
      <c r="D197" s="860"/>
      <c r="E197" s="860"/>
      <c r="F197" s="861"/>
    </row>
    <row r="198" spans="1:6" ht="51.75" thickTop="1">
      <c r="A198" s="396" t="s">
        <v>320</v>
      </c>
      <c r="B198" s="511" t="s">
        <v>321</v>
      </c>
      <c r="C198" s="398" t="s">
        <v>322</v>
      </c>
      <c r="D198" s="398"/>
      <c r="E198" s="399"/>
      <c r="F198" s="368"/>
    </row>
    <row r="199" spans="1:6" ht="51">
      <c r="A199" s="512" t="s">
        <v>323</v>
      </c>
      <c r="B199" s="513" t="s">
        <v>324</v>
      </c>
      <c r="C199" s="514" t="s">
        <v>322</v>
      </c>
      <c r="D199" s="514"/>
      <c r="E199" s="515"/>
      <c r="F199" s="368"/>
    </row>
    <row r="200" spans="1:6" ht="76.5">
      <c r="A200" s="512" t="s">
        <v>325</v>
      </c>
      <c r="B200" s="511" t="s">
        <v>326</v>
      </c>
      <c r="C200" s="514" t="s">
        <v>322</v>
      </c>
      <c r="D200" s="514"/>
      <c r="E200" s="515"/>
      <c r="F200" s="368"/>
    </row>
    <row r="201" spans="1:6" ht="38.25">
      <c r="A201" s="512" t="s">
        <v>327</v>
      </c>
      <c r="B201" s="513" t="s">
        <v>328</v>
      </c>
      <c r="C201" s="514" t="s">
        <v>322</v>
      </c>
      <c r="D201" s="514"/>
      <c r="E201" s="515"/>
      <c r="F201" s="368"/>
    </row>
    <row r="202" spans="1:6">
      <c r="A202" s="432"/>
      <c r="B202" s="516"/>
      <c r="C202" s="516"/>
      <c r="D202" s="516"/>
      <c r="E202" s="516"/>
      <c r="F202" s="516"/>
    </row>
    <row r="203" spans="1:6">
      <c r="A203" s="846" t="s">
        <v>319</v>
      </c>
      <c r="B203" s="847"/>
      <c r="C203" s="847"/>
      <c r="D203" s="847"/>
      <c r="E203" s="848"/>
      <c r="F203" s="434"/>
    </row>
    <row r="204" spans="1:6">
      <c r="A204" s="517"/>
      <c r="B204" s="518"/>
      <c r="C204" s="518"/>
      <c r="D204" s="518"/>
      <c r="E204" s="518"/>
      <c r="F204" s="518"/>
    </row>
    <row r="205" spans="1:6" ht="13.5" thickBot="1">
      <c r="A205" s="519" t="s">
        <v>329</v>
      </c>
      <c r="B205" s="862" t="s">
        <v>330</v>
      </c>
      <c r="C205" s="863"/>
      <c r="D205" s="863"/>
      <c r="E205" s="863"/>
      <c r="F205" s="864"/>
    </row>
    <row r="206" spans="1:6" ht="77.25" thickTop="1">
      <c r="A206" s="520" t="s">
        <v>331</v>
      </c>
      <c r="B206" s="521" t="s">
        <v>332</v>
      </c>
      <c r="C206" s="522"/>
      <c r="D206" s="522">
        <v>0.01</v>
      </c>
      <c r="E206" s="523"/>
      <c r="F206" s="524"/>
    </row>
    <row r="207" spans="1:6" ht="114.75">
      <c r="A207" s="525" t="s">
        <v>333</v>
      </c>
      <c r="B207" s="526" t="s">
        <v>334</v>
      </c>
      <c r="C207" s="514"/>
      <c r="D207" s="514">
        <v>0.02</v>
      </c>
      <c r="E207" s="515"/>
      <c r="F207" s="527"/>
    </row>
    <row r="208" spans="1:6" ht="38.25">
      <c r="A208" s="525" t="s">
        <v>335</v>
      </c>
      <c r="B208" s="511" t="s">
        <v>336</v>
      </c>
      <c r="C208" s="514"/>
      <c r="D208" s="514">
        <v>0.01</v>
      </c>
      <c r="E208" s="515"/>
      <c r="F208" s="368"/>
    </row>
    <row r="209" spans="1:6">
      <c r="A209" s="432"/>
      <c r="B209" s="516"/>
      <c r="C209" s="516"/>
      <c r="D209" s="516"/>
      <c r="E209" s="516"/>
      <c r="F209" s="528"/>
    </row>
    <row r="210" spans="1:6">
      <c r="A210" s="846" t="s">
        <v>330</v>
      </c>
      <c r="B210" s="847"/>
      <c r="C210" s="847"/>
      <c r="D210" s="847"/>
      <c r="E210" s="848"/>
      <c r="F210" s="434"/>
    </row>
    <row r="211" spans="1:6" ht="13.5" thickBot="1">
      <c r="A211" s="432"/>
      <c r="B211" s="433"/>
      <c r="C211" s="433"/>
      <c r="D211" s="433"/>
      <c r="E211" s="433"/>
      <c r="F211" s="433"/>
    </row>
    <row r="212" spans="1:6" ht="17.25" thickTop="1" thickBot="1">
      <c r="A212" s="849" t="s">
        <v>337</v>
      </c>
      <c r="B212" s="850"/>
      <c r="C212" s="850"/>
      <c r="D212" s="850"/>
      <c r="E212" s="850"/>
      <c r="F212" s="851"/>
    </row>
    <row r="213" spans="1:6" ht="14.25" thickTop="1" thickBot="1">
      <c r="A213" s="529"/>
      <c r="B213" s="530"/>
      <c r="C213" s="530"/>
      <c r="D213" s="530"/>
      <c r="E213" s="530"/>
      <c r="F213" s="530"/>
    </row>
    <row r="214" spans="1:6" ht="16.5" thickTop="1" thickBot="1">
      <c r="A214" s="531" t="s">
        <v>185</v>
      </c>
      <c r="B214" s="532" t="s">
        <v>186</v>
      </c>
      <c r="C214" s="533"/>
      <c r="D214" s="533"/>
      <c r="E214" s="533"/>
      <c r="F214" s="534"/>
    </row>
    <row r="215" spans="1:6" ht="17.25" thickTop="1" thickBot="1">
      <c r="A215" s="535" t="s">
        <v>338</v>
      </c>
      <c r="B215" s="536" t="s">
        <v>339</v>
      </c>
      <c r="C215" s="537"/>
      <c r="D215" s="537"/>
      <c r="E215" s="538"/>
      <c r="F215" s="539"/>
    </row>
    <row r="216" spans="1:6" ht="17.25" thickTop="1" thickBot="1">
      <c r="A216" s="540" t="str">
        <f>+A197</f>
        <v>06.04.00</v>
      </c>
      <c r="B216" s="852" t="str">
        <f>+B197</f>
        <v>ПОДЕШАВАЊА, ИСПИТИВАЊА, МЕРАЊА И БАЛАНСИРАЊА</v>
      </c>
      <c r="C216" s="853"/>
      <c r="D216" s="853"/>
      <c r="E216" s="854"/>
      <c r="F216" s="539"/>
    </row>
    <row r="217" spans="1:6" ht="17.25" thickTop="1" thickBot="1">
      <c r="A217" s="541" t="str">
        <f>+A205</f>
        <v>06.05.00</v>
      </c>
      <c r="B217" s="852" t="str">
        <f>+B205</f>
        <v>ПРИПРЕМНИ И ЗАВРШНИ РАДОВИ</v>
      </c>
      <c r="C217" s="853"/>
      <c r="D217" s="853"/>
      <c r="E217" s="854"/>
      <c r="F217" s="539"/>
    </row>
    <row r="218" spans="1:6" ht="13.5" thickTop="1">
      <c r="A218" s="542"/>
      <c r="B218" s="543"/>
      <c r="C218" s="543"/>
      <c r="D218" s="543"/>
      <c r="E218" s="543"/>
      <c r="F218" s="543"/>
    </row>
    <row r="219" spans="1:6" ht="15.75">
      <c r="A219" s="542"/>
      <c r="B219" s="545"/>
      <c r="C219" s="545"/>
      <c r="D219" s="545"/>
      <c r="E219" s="546" t="s">
        <v>987</v>
      </c>
      <c r="F219" s="543"/>
    </row>
    <row r="220" spans="1:6" ht="16.5" thickBot="1">
      <c r="A220" s="542"/>
      <c r="B220" s="543"/>
      <c r="C220" s="543"/>
      <c r="D220" s="890" t="s">
        <v>978</v>
      </c>
      <c r="E220" s="543"/>
      <c r="F220" s="543"/>
    </row>
    <row r="221" spans="1:6" ht="17.25" thickTop="1" thickBot="1">
      <c r="A221" s="544"/>
      <c r="B221" s="545"/>
      <c r="C221" s="545"/>
      <c r="D221" s="545"/>
      <c r="E221" s="546" t="s">
        <v>988</v>
      </c>
      <c r="F221" s="547"/>
    </row>
    <row r="222" spans="1:6" ht="16.5" thickTop="1">
      <c r="A222" s="542"/>
      <c r="B222" s="543"/>
      <c r="C222" s="543"/>
      <c r="D222" s="543"/>
      <c r="E222" s="543"/>
      <c r="F222" s="548"/>
    </row>
  </sheetData>
  <mergeCells count="28">
    <mergeCell ref="A56:F58"/>
    <mergeCell ref="A1:F3"/>
    <mergeCell ref="A4:F4"/>
    <mergeCell ref="A5:F5"/>
    <mergeCell ref="A6:F6"/>
    <mergeCell ref="A9:F9"/>
    <mergeCell ref="A191:E191"/>
    <mergeCell ref="A59:F59"/>
    <mergeCell ref="A60:F60"/>
    <mergeCell ref="A61:F61"/>
    <mergeCell ref="A62:A63"/>
    <mergeCell ref="B62:B63"/>
    <mergeCell ref="C62:C63"/>
    <mergeCell ref="B66:F66"/>
    <mergeCell ref="A107:E107"/>
    <mergeCell ref="A110:A111"/>
    <mergeCell ref="B110:B111"/>
    <mergeCell ref="C110:C111"/>
    <mergeCell ref="A210:E210"/>
    <mergeCell ref="A212:F212"/>
    <mergeCell ref="B216:E216"/>
    <mergeCell ref="B217:E217"/>
    <mergeCell ref="A193:A194"/>
    <mergeCell ref="B193:B194"/>
    <mergeCell ref="C193:C194"/>
    <mergeCell ref="B197:F197"/>
    <mergeCell ref="A203:E203"/>
    <mergeCell ref="B205:F205"/>
  </mergeCells>
  <pageMargins left="0.78740157480314998" right="0.39370078740157499" top="0.39370078740157499" bottom="0.39370078740157499" header="0" footer="0.196850393700787"/>
  <pageSetup paperSize="9" scale="84" orientation="portrait" r:id="rId1"/>
  <headerFooter alignWithMargins="0"/>
  <rowBreaks count="6" manualBreakCount="6">
    <brk id="79" max="5" man="1"/>
    <brk id="103" max="5" man="1"/>
    <brk id="132" max="5" man="1"/>
    <brk id="150" max="5" man="1"/>
    <brk id="176" max="5" man="1"/>
    <brk id="192" max="5" man="1"/>
  </rowBreaks>
  <drawing r:id="rId2"/>
  <legacyDrawing r:id="rId3"/>
  <legacyDrawingHF r:id="rId4"/>
  <oleObjects>
    <oleObject progId="Document" shapeId="1025" r:id="rId5"/>
  </oleObjects>
</worksheet>
</file>

<file path=xl/worksheets/sheet6.xml><?xml version="1.0" encoding="utf-8"?>
<worksheet xmlns="http://schemas.openxmlformats.org/spreadsheetml/2006/main" xmlns:r="http://schemas.openxmlformats.org/officeDocument/2006/relationships">
  <dimension ref="A1:G62"/>
  <sheetViews>
    <sheetView view="pageBreakPreview" topLeftCell="A55" zoomScaleSheetLayoutView="100" workbookViewId="0">
      <selection activeCell="A62" sqref="A62:D62"/>
    </sheetView>
  </sheetViews>
  <sheetFormatPr defaultRowHeight="14.25"/>
  <cols>
    <col min="1" max="1" width="7.42578125" style="740" customWidth="1"/>
    <col min="2" max="2" width="49.28515625" style="741" customWidth="1"/>
    <col min="3" max="3" width="10" style="742" customWidth="1"/>
    <col min="4" max="4" width="10" style="743" customWidth="1"/>
    <col min="5" max="5" width="13.85546875" style="744" customWidth="1"/>
    <col min="6" max="6" width="15.140625" style="744" customWidth="1"/>
    <col min="7" max="7" width="11.42578125" style="725" customWidth="1"/>
    <col min="8" max="256" width="9.140625" style="725"/>
    <col min="257" max="257" width="7.42578125" style="725" customWidth="1"/>
    <col min="258" max="258" width="49.28515625" style="725" customWidth="1"/>
    <col min="259" max="260" width="10" style="725" customWidth="1"/>
    <col min="261" max="261" width="13.85546875" style="725" customWidth="1"/>
    <col min="262" max="262" width="15.140625" style="725" customWidth="1"/>
    <col min="263" max="263" width="11.42578125" style="725" customWidth="1"/>
    <col min="264" max="512" width="9.140625" style="725"/>
    <col min="513" max="513" width="7.42578125" style="725" customWidth="1"/>
    <col min="514" max="514" width="49.28515625" style="725" customWidth="1"/>
    <col min="515" max="516" width="10" style="725" customWidth="1"/>
    <col min="517" max="517" width="13.85546875" style="725" customWidth="1"/>
    <col min="518" max="518" width="15.140625" style="725" customWidth="1"/>
    <col min="519" max="519" width="11.42578125" style="725" customWidth="1"/>
    <col min="520" max="768" width="9.140625" style="725"/>
    <col min="769" max="769" width="7.42578125" style="725" customWidth="1"/>
    <col min="770" max="770" width="49.28515625" style="725" customWidth="1"/>
    <col min="771" max="772" width="10" style="725" customWidth="1"/>
    <col min="773" max="773" width="13.85546875" style="725" customWidth="1"/>
    <col min="774" max="774" width="15.140625" style="725" customWidth="1"/>
    <col min="775" max="775" width="11.42578125" style="725" customWidth="1"/>
    <col min="776" max="1024" width="9.140625" style="725"/>
    <col min="1025" max="1025" width="7.42578125" style="725" customWidth="1"/>
    <col min="1026" max="1026" width="49.28515625" style="725" customWidth="1"/>
    <col min="1027" max="1028" width="10" style="725" customWidth="1"/>
    <col min="1029" max="1029" width="13.85546875" style="725" customWidth="1"/>
    <col min="1030" max="1030" width="15.140625" style="725" customWidth="1"/>
    <col min="1031" max="1031" width="11.42578125" style="725" customWidth="1"/>
    <col min="1032" max="1280" width="9.140625" style="725"/>
    <col min="1281" max="1281" width="7.42578125" style="725" customWidth="1"/>
    <col min="1282" max="1282" width="49.28515625" style="725" customWidth="1"/>
    <col min="1283" max="1284" width="10" style="725" customWidth="1"/>
    <col min="1285" max="1285" width="13.85546875" style="725" customWidth="1"/>
    <col min="1286" max="1286" width="15.140625" style="725" customWidth="1"/>
    <col min="1287" max="1287" width="11.42578125" style="725" customWidth="1"/>
    <col min="1288" max="1536" width="9.140625" style="725"/>
    <col min="1537" max="1537" width="7.42578125" style="725" customWidth="1"/>
    <col min="1538" max="1538" width="49.28515625" style="725" customWidth="1"/>
    <col min="1539" max="1540" width="10" style="725" customWidth="1"/>
    <col min="1541" max="1541" width="13.85546875" style="725" customWidth="1"/>
    <col min="1542" max="1542" width="15.140625" style="725" customWidth="1"/>
    <col min="1543" max="1543" width="11.42578125" style="725" customWidth="1"/>
    <col min="1544" max="1792" width="9.140625" style="725"/>
    <col min="1793" max="1793" width="7.42578125" style="725" customWidth="1"/>
    <col min="1794" max="1794" width="49.28515625" style="725" customWidth="1"/>
    <col min="1795" max="1796" width="10" style="725" customWidth="1"/>
    <col min="1797" max="1797" width="13.85546875" style="725" customWidth="1"/>
    <col min="1798" max="1798" width="15.140625" style="725" customWidth="1"/>
    <col min="1799" max="1799" width="11.42578125" style="725" customWidth="1"/>
    <col min="1800" max="2048" width="9.140625" style="725"/>
    <col min="2049" max="2049" width="7.42578125" style="725" customWidth="1"/>
    <col min="2050" max="2050" width="49.28515625" style="725" customWidth="1"/>
    <col min="2051" max="2052" width="10" style="725" customWidth="1"/>
    <col min="2053" max="2053" width="13.85546875" style="725" customWidth="1"/>
    <col min="2054" max="2054" width="15.140625" style="725" customWidth="1"/>
    <col min="2055" max="2055" width="11.42578125" style="725" customWidth="1"/>
    <col min="2056" max="2304" width="9.140625" style="725"/>
    <col min="2305" max="2305" width="7.42578125" style="725" customWidth="1"/>
    <col min="2306" max="2306" width="49.28515625" style="725" customWidth="1"/>
    <col min="2307" max="2308" width="10" style="725" customWidth="1"/>
    <col min="2309" max="2309" width="13.85546875" style="725" customWidth="1"/>
    <col min="2310" max="2310" width="15.140625" style="725" customWidth="1"/>
    <col min="2311" max="2311" width="11.42578125" style="725" customWidth="1"/>
    <col min="2312" max="2560" width="9.140625" style="725"/>
    <col min="2561" max="2561" width="7.42578125" style="725" customWidth="1"/>
    <col min="2562" max="2562" width="49.28515625" style="725" customWidth="1"/>
    <col min="2563" max="2564" width="10" style="725" customWidth="1"/>
    <col min="2565" max="2565" width="13.85546875" style="725" customWidth="1"/>
    <col min="2566" max="2566" width="15.140625" style="725" customWidth="1"/>
    <col min="2567" max="2567" width="11.42578125" style="725" customWidth="1"/>
    <col min="2568" max="2816" width="9.140625" style="725"/>
    <col min="2817" max="2817" width="7.42578125" style="725" customWidth="1"/>
    <col min="2818" max="2818" width="49.28515625" style="725" customWidth="1"/>
    <col min="2819" max="2820" width="10" style="725" customWidth="1"/>
    <col min="2821" max="2821" width="13.85546875" style="725" customWidth="1"/>
    <col min="2822" max="2822" width="15.140625" style="725" customWidth="1"/>
    <col min="2823" max="2823" width="11.42578125" style="725" customWidth="1"/>
    <col min="2824" max="3072" width="9.140625" style="725"/>
    <col min="3073" max="3073" width="7.42578125" style="725" customWidth="1"/>
    <col min="3074" max="3074" width="49.28515625" style="725" customWidth="1"/>
    <col min="3075" max="3076" width="10" style="725" customWidth="1"/>
    <col min="3077" max="3077" width="13.85546875" style="725" customWidth="1"/>
    <col min="3078" max="3078" width="15.140625" style="725" customWidth="1"/>
    <col min="3079" max="3079" width="11.42578125" style="725" customWidth="1"/>
    <col min="3080" max="3328" width="9.140625" style="725"/>
    <col min="3329" max="3329" width="7.42578125" style="725" customWidth="1"/>
    <col min="3330" max="3330" width="49.28515625" style="725" customWidth="1"/>
    <col min="3331" max="3332" width="10" style="725" customWidth="1"/>
    <col min="3333" max="3333" width="13.85546875" style="725" customWidth="1"/>
    <col min="3334" max="3334" width="15.140625" style="725" customWidth="1"/>
    <col min="3335" max="3335" width="11.42578125" style="725" customWidth="1"/>
    <col min="3336" max="3584" width="9.140625" style="725"/>
    <col min="3585" max="3585" width="7.42578125" style="725" customWidth="1"/>
    <col min="3586" max="3586" width="49.28515625" style="725" customWidth="1"/>
    <col min="3587" max="3588" width="10" style="725" customWidth="1"/>
    <col min="3589" max="3589" width="13.85546875" style="725" customWidth="1"/>
    <col min="3590" max="3590" width="15.140625" style="725" customWidth="1"/>
    <col min="3591" max="3591" width="11.42578125" style="725" customWidth="1"/>
    <col min="3592" max="3840" width="9.140625" style="725"/>
    <col min="3841" max="3841" width="7.42578125" style="725" customWidth="1"/>
    <col min="3842" max="3842" width="49.28515625" style="725" customWidth="1"/>
    <col min="3843" max="3844" width="10" style="725" customWidth="1"/>
    <col min="3845" max="3845" width="13.85546875" style="725" customWidth="1"/>
    <col min="3846" max="3846" width="15.140625" style="725" customWidth="1"/>
    <col min="3847" max="3847" width="11.42578125" style="725" customWidth="1"/>
    <col min="3848" max="4096" width="9.140625" style="725"/>
    <col min="4097" max="4097" width="7.42578125" style="725" customWidth="1"/>
    <col min="4098" max="4098" width="49.28515625" style="725" customWidth="1"/>
    <col min="4099" max="4100" width="10" style="725" customWidth="1"/>
    <col min="4101" max="4101" width="13.85546875" style="725" customWidth="1"/>
    <col min="4102" max="4102" width="15.140625" style="725" customWidth="1"/>
    <col min="4103" max="4103" width="11.42578125" style="725" customWidth="1"/>
    <col min="4104" max="4352" width="9.140625" style="725"/>
    <col min="4353" max="4353" width="7.42578125" style="725" customWidth="1"/>
    <col min="4354" max="4354" width="49.28515625" style="725" customWidth="1"/>
    <col min="4355" max="4356" width="10" style="725" customWidth="1"/>
    <col min="4357" max="4357" width="13.85546875" style="725" customWidth="1"/>
    <col min="4358" max="4358" width="15.140625" style="725" customWidth="1"/>
    <col min="4359" max="4359" width="11.42578125" style="725" customWidth="1"/>
    <col min="4360" max="4608" width="9.140625" style="725"/>
    <col min="4609" max="4609" width="7.42578125" style="725" customWidth="1"/>
    <col min="4610" max="4610" width="49.28515625" style="725" customWidth="1"/>
    <col min="4611" max="4612" width="10" style="725" customWidth="1"/>
    <col min="4613" max="4613" width="13.85546875" style="725" customWidth="1"/>
    <col min="4614" max="4614" width="15.140625" style="725" customWidth="1"/>
    <col min="4615" max="4615" width="11.42578125" style="725" customWidth="1"/>
    <col min="4616" max="4864" width="9.140625" style="725"/>
    <col min="4865" max="4865" width="7.42578125" style="725" customWidth="1"/>
    <col min="4866" max="4866" width="49.28515625" style="725" customWidth="1"/>
    <col min="4867" max="4868" width="10" style="725" customWidth="1"/>
    <col min="4869" max="4869" width="13.85546875" style="725" customWidth="1"/>
    <col min="4870" max="4870" width="15.140625" style="725" customWidth="1"/>
    <col min="4871" max="4871" width="11.42578125" style="725" customWidth="1"/>
    <col min="4872" max="5120" width="9.140625" style="725"/>
    <col min="5121" max="5121" width="7.42578125" style="725" customWidth="1"/>
    <col min="5122" max="5122" width="49.28515625" style="725" customWidth="1"/>
    <col min="5123" max="5124" width="10" style="725" customWidth="1"/>
    <col min="5125" max="5125" width="13.85546875" style="725" customWidth="1"/>
    <col min="5126" max="5126" width="15.140625" style="725" customWidth="1"/>
    <col min="5127" max="5127" width="11.42578125" style="725" customWidth="1"/>
    <col min="5128" max="5376" width="9.140625" style="725"/>
    <col min="5377" max="5377" width="7.42578125" style="725" customWidth="1"/>
    <col min="5378" max="5378" width="49.28515625" style="725" customWidth="1"/>
    <col min="5379" max="5380" width="10" style="725" customWidth="1"/>
    <col min="5381" max="5381" width="13.85546875" style="725" customWidth="1"/>
    <col min="5382" max="5382" width="15.140625" style="725" customWidth="1"/>
    <col min="5383" max="5383" width="11.42578125" style="725" customWidth="1"/>
    <col min="5384" max="5632" width="9.140625" style="725"/>
    <col min="5633" max="5633" width="7.42578125" style="725" customWidth="1"/>
    <col min="5634" max="5634" width="49.28515625" style="725" customWidth="1"/>
    <col min="5635" max="5636" width="10" style="725" customWidth="1"/>
    <col min="5637" max="5637" width="13.85546875" style="725" customWidth="1"/>
    <col min="5638" max="5638" width="15.140625" style="725" customWidth="1"/>
    <col min="5639" max="5639" width="11.42578125" style="725" customWidth="1"/>
    <col min="5640" max="5888" width="9.140625" style="725"/>
    <col min="5889" max="5889" width="7.42578125" style="725" customWidth="1"/>
    <col min="5890" max="5890" width="49.28515625" style="725" customWidth="1"/>
    <col min="5891" max="5892" width="10" style="725" customWidth="1"/>
    <col min="5893" max="5893" width="13.85546875" style="725" customWidth="1"/>
    <col min="5894" max="5894" width="15.140625" style="725" customWidth="1"/>
    <col min="5895" max="5895" width="11.42578125" style="725" customWidth="1"/>
    <col min="5896" max="6144" width="9.140625" style="725"/>
    <col min="6145" max="6145" width="7.42578125" style="725" customWidth="1"/>
    <col min="6146" max="6146" width="49.28515625" style="725" customWidth="1"/>
    <col min="6147" max="6148" width="10" style="725" customWidth="1"/>
    <col min="6149" max="6149" width="13.85546875" style="725" customWidth="1"/>
    <col min="6150" max="6150" width="15.140625" style="725" customWidth="1"/>
    <col min="6151" max="6151" width="11.42578125" style="725" customWidth="1"/>
    <col min="6152" max="6400" width="9.140625" style="725"/>
    <col min="6401" max="6401" width="7.42578125" style="725" customWidth="1"/>
    <col min="6402" max="6402" width="49.28515625" style="725" customWidth="1"/>
    <col min="6403" max="6404" width="10" style="725" customWidth="1"/>
    <col min="6405" max="6405" width="13.85546875" style="725" customWidth="1"/>
    <col min="6406" max="6406" width="15.140625" style="725" customWidth="1"/>
    <col min="6407" max="6407" width="11.42578125" style="725" customWidth="1"/>
    <col min="6408" max="6656" width="9.140625" style="725"/>
    <col min="6657" max="6657" width="7.42578125" style="725" customWidth="1"/>
    <col min="6658" max="6658" width="49.28515625" style="725" customWidth="1"/>
    <col min="6659" max="6660" width="10" style="725" customWidth="1"/>
    <col min="6661" max="6661" width="13.85546875" style="725" customWidth="1"/>
    <col min="6662" max="6662" width="15.140625" style="725" customWidth="1"/>
    <col min="6663" max="6663" width="11.42578125" style="725" customWidth="1"/>
    <col min="6664" max="6912" width="9.140625" style="725"/>
    <col min="6913" max="6913" width="7.42578125" style="725" customWidth="1"/>
    <col min="6914" max="6914" width="49.28515625" style="725" customWidth="1"/>
    <col min="6915" max="6916" width="10" style="725" customWidth="1"/>
    <col min="6917" max="6917" width="13.85546875" style="725" customWidth="1"/>
    <col min="6918" max="6918" width="15.140625" style="725" customWidth="1"/>
    <col min="6919" max="6919" width="11.42578125" style="725" customWidth="1"/>
    <col min="6920" max="7168" width="9.140625" style="725"/>
    <col min="7169" max="7169" width="7.42578125" style="725" customWidth="1"/>
    <col min="7170" max="7170" width="49.28515625" style="725" customWidth="1"/>
    <col min="7171" max="7172" width="10" style="725" customWidth="1"/>
    <col min="7173" max="7173" width="13.85546875" style="725" customWidth="1"/>
    <col min="7174" max="7174" width="15.140625" style="725" customWidth="1"/>
    <col min="7175" max="7175" width="11.42578125" style="725" customWidth="1"/>
    <col min="7176" max="7424" width="9.140625" style="725"/>
    <col min="7425" max="7425" width="7.42578125" style="725" customWidth="1"/>
    <col min="7426" max="7426" width="49.28515625" style="725" customWidth="1"/>
    <col min="7427" max="7428" width="10" style="725" customWidth="1"/>
    <col min="7429" max="7429" width="13.85546875" style="725" customWidth="1"/>
    <col min="7430" max="7430" width="15.140625" style="725" customWidth="1"/>
    <col min="7431" max="7431" width="11.42578125" style="725" customWidth="1"/>
    <col min="7432" max="7680" width="9.140625" style="725"/>
    <col min="7681" max="7681" width="7.42578125" style="725" customWidth="1"/>
    <col min="7682" max="7682" width="49.28515625" style="725" customWidth="1"/>
    <col min="7683" max="7684" width="10" style="725" customWidth="1"/>
    <col min="7685" max="7685" width="13.85546875" style="725" customWidth="1"/>
    <col min="7686" max="7686" width="15.140625" style="725" customWidth="1"/>
    <col min="7687" max="7687" width="11.42578125" style="725" customWidth="1"/>
    <col min="7688" max="7936" width="9.140625" style="725"/>
    <col min="7937" max="7937" width="7.42578125" style="725" customWidth="1"/>
    <col min="7938" max="7938" width="49.28515625" style="725" customWidth="1"/>
    <col min="7939" max="7940" width="10" style="725" customWidth="1"/>
    <col min="7941" max="7941" width="13.85546875" style="725" customWidth="1"/>
    <col min="7942" max="7942" width="15.140625" style="725" customWidth="1"/>
    <col min="7943" max="7943" width="11.42578125" style="725" customWidth="1"/>
    <col min="7944" max="8192" width="9.140625" style="725"/>
    <col min="8193" max="8193" width="7.42578125" style="725" customWidth="1"/>
    <col min="8194" max="8194" width="49.28515625" style="725" customWidth="1"/>
    <col min="8195" max="8196" width="10" style="725" customWidth="1"/>
    <col min="8197" max="8197" width="13.85546875" style="725" customWidth="1"/>
    <col min="8198" max="8198" width="15.140625" style="725" customWidth="1"/>
    <col min="8199" max="8199" width="11.42578125" style="725" customWidth="1"/>
    <col min="8200" max="8448" width="9.140625" style="725"/>
    <col min="8449" max="8449" width="7.42578125" style="725" customWidth="1"/>
    <col min="8450" max="8450" width="49.28515625" style="725" customWidth="1"/>
    <col min="8451" max="8452" width="10" style="725" customWidth="1"/>
    <col min="8453" max="8453" width="13.85546875" style="725" customWidth="1"/>
    <col min="8454" max="8454" width="15.140625" style="725" customWidth="1"/>
    <col min="8455" max="8455" width="11.42578125" style="725" customWidth="1"/>
    <col min="8456" max="8704" width="9.140625" style="725"/>
    <col min="8705" max="8705" width="7.42578125" style="725" customWidth="1"/>
    <col min="8706" max="8706" width="49.28515625" style="725" customWidth="1"/>
    <col min="8707" max="8708" width="10" style="725" customWidth="1"/>
    <col min="8709" max="8709" width="13.85546875" style="725" customWidth="1"/>
    <col min="8710" max="8710" width="15.140625" style="725" customWidth="1"/>
    <col min="8711" max="8711" width="11.42578125" style="725" customWidth="1"/>
    <col min="8712" max="8960" width="9.140625" style="725"/>
    <col min="8961" max="8961" width="7.42578125" style="725" customWidth="1"/>
    <col min="8962" max="8962" width="49.28515625" style="725" customWidth="1"/>
    <col min="8963" max="8964" width="10" style="725" customWidth="1"/>
    <col min="8965" max="8965" width="13.85546875" style="725" customWidth="1"/>
    <col min="8966" max="8966" width="15.140625" style="725" customWidth="1"/>
    <col min="8967" max="8967" width="11.42578125" style="725" customWidth="1"/>
    <col min="8968" max="9216" width="9.140625" style="725"/>
    <col min="9217" max="9217" width="7.42578125" style="725" customWidth="1"/>
    <col min="9218" max="9218" width="49.28515625" style="725" customWidth="1"/>
    <col min="9219" max="9220" width="10" style="725" customWidth="1"/>
    <col min="9221" max="9221" width="13.85546875" style="725" customWidth="1"/>
    <col min="9222" max="9222" width="15.140625" style="725" customWidth="1"/>
    <col min="9223" max="9223" width="11.42578125" style="725" customWidth="1"/>
    <col min="9224" max="9472" width="9.140625" style="725"/>
    <col min="9473" max="9473" width="7.42578125" style="725" customWidth="1"/>
    <col min="9474" max="9474" width="49.28515625" style="725" customWidth="1"/>
    <col min="9475" max="9476" width="10" style="725" customWidth="1"/>
    <col min="9477" max="9477" width="13.85546875" style="725" customWidth="1"/>
    <col min="9478" max="9478" width="15.140625" style="725" customWidth="1"/>
    <col min="9479" max="9479" width="11.42578125" style="725" customWidth="1"/>
    <col min="9480" max="9728" width="9.140625" style="725"/>
    <col min="9729" max="9729" width="7.42578125" style="725" customWidth="1"/>
    <col min="9730" max="9730" width="49.28515625" style="725" customWidth="1"/>
    <col min="9731" max="9732" width="10" style="725" customWidth="1"/>
    <col min="9733" max="9733" width="13.85546875" style="725" customWidth="1"/>
    <col min="9734" max="9734" width="15.140625" style="725" customWidth="1"/>
    <col min="9735" max="9735" width="11.42578125" style="725" customWidth="1"/>
    <col min="9736" max="9984" width="9.140625" style="725"/>
    <col min="9985" max="9985" width="7.42578125" style="725" customWidth="1"/>
    <col min="9986" max="9986" width="49.28515625" style="725" customWidth="1"/>
    <col min="9987" max="9988" width="10" style="725" customWidth="1"/>
    <col min="9989" max="9989" width="13.85546875" style="725" customWidth="1"/>
    <col min="9990" max="9990" width="15.140625" style="725" customWidth="1"/>
    <col min="9991" max="9991" width="11.42578125" style="725" customWidth="1"/>
    <col min="9992" max="10240" width="9.140625" style="725"/>
    <col min="10241" max="10241" width="7.42578125" style="725" customWidth="1"/>
    <col min="10242" max="10242" width="49.28515625" style="725" customWidth="1"/>
    <col min="10243" max="10244" width="10" style="725" customWidth="1"/>
    <col min="10245" max="10245" width="13.85546875" style="725" customWidth="1"/>
    <col min="10246" max="10246" width="15.140625" style="725" customWidth="1"/>
    <col min="10247" max="10247" width="11.42578125" style="725" customWidth="1"/>
    <col min="10248" max="10496" width="9.140625" style="725"/>
    <col min="10497" max="10497" width="7.42578125" style="725" customWidth="1"/>
    <col min="10498" max="10498" width="49.28515625" style="725" customWidth="1"/>
    <col min="10499" max="10500" width="10" style="725" customWidth="1"/>
    <col min="10501" max="10501" width="13.85546875" style="725" customWidth="1"/>
    <col min="10502" max="10502" width="15.140625" style="725" customWidth="1"/>
    <col min="10503" max="10503" width="11.42578125" style="725" customWidth="1"/>
    <col min="10504" max="10752" width="9.140625" style="725"/>
    <col min="10753" max="10753" width="7.42578125" style="725" customWidth="1"/>
    <col min="10754" max="10754" width="49.28515625" style="725" customWidth="1"/>
    <col min="10755" max="10756" width="10" style="725" customWidth="1"/>
    <col min="10757" max="10757" width="13.85546875" style="725" customWidth="1"/>
    <col min="10758" max="10758" width="15.140625" style="725" customWidth="1"/>
    <col min="10759" max="10759" width="11.42578125" style="725" customWidth="1"/>
    <col min="10760" max="11008" width="9.140625" style="725"/>
    <col min="11009" max="11009" width="7.42578125" style="725" customWidth="1"/>
    <col min="11010" max="11010" width="49.28515625" style="725" customWidth="1"/>
    <col min="11011" max="11012" width="10" style="725" customWidth="1"/>
    <col min="11013" max="11013" width="13.85546875" style="725" customWidth="1"/>
    <col min="11014" max="11014" width="15.140625" style="725" customWidth="1"/>
    <col min="11015" max="11015" width="11.42578125" style="725" customWidth="1"/>
    <col min="11016" max="11264" width="9.140625" style="725"/>
    <col min="11265" max="11265" width="7.42578125" style="725" customWidth="1"/>
    <col min="11266" max="11266" width="49.28515625" style="725" customWidth="1"/>
    <col min="11267" max="11268" width="10" style="725" customWidth="1"/>
    <col min="11269" max="11269" width="13.85546875" style="725" customWidth="1"/>
    <col min="11270" max="11270" width="15.140625" style="725" customWidth="1"/>
    <col min="11271" max="11271" width="11.42578125" style="725" customWidth="1"/>
    <col min="11272" max="11520" width="9.140625" style="725"/>
    <col min="11521" max="11521" width="7.42578125" style="725" customWidth="1"/>
    <col min="11522" max="11522" width="49.28515625" style="725" customWidth="1"/>
    <col min="11523" max="11524" width="10" style="725" customWidth="1"/>
    <col min="11525" max="11525" width="13.85546875" style="725" customWidth="1"/>
    <col min="11526" max="11526" width="15.140625" style="725" customWidth="1"/>
    <col min="11527" max="11527" width="11.42578125" style="725" customWidth="1"/>
    <col min="11528" max="11776" width="9.140625" style="725"/>
    <col min="11777" max="11777" width="7.42578125" style="725" customWidth="1"/>
    <col min="11778" max="11778" width="49.28515625" style="725" customWidth="1"/>
    <col min="11779" max="11780" width="10" style="725" customWidth="1"/>
    <col min="11781" max="11781" width="13.85546875" style="725" customWidth="1"/>
    <col min="11782" max="11782" width="15.140625" style="725" customWidth="1"/>
    <col min="11783" max="11783" width="11.42578125" style="725" customWidth="1"/>
    <col min="11784" max="12032" width="9.140625" style="725"/>
    <col min="12033" max="12033" width="7.42578125" style="725" customWidth="1"/>
    <col min="12034" max="12034" width="49.28515625" style="725" customWidth="1"/>
    <col min="12035" max="12036" width="10" style="725" customWidth="1"/>
    <col min="12037" max="12037" width="13.85546875" style="725" customWidth="1"/>
    <col min="12038" max="12038" width="15.140625" style="725" customWidth="1"/>
    <col min="12039" max="12039" width="11.42578125" style="725" customWidth="1"/>
    <col min="12040" max="12288" width="9.140625" style="725"/>
    <col min="12289" max="12289" width="7.42578125" style="725" customWidth="1"/>
    <col min="12290" max="12290" width="49.28515625" style="725" customWidth="1"/>
    <col min="12291" max="12292" width="10" style="725" customWidth="1"/>
    <col min="12293" max="12293" width="13.85546875" style="725" customWidth="1"/>
    <col min="12294" max="12294" width="15.140625" style="725" customWidth="1"/>
    <col min="12295" max="12295" width="11.42578125" style="725" customWidth="1"/>
    <col min="12296" max="12544" width="9.140625" style="725"/>
    <col min="12545" max="12545" width="7.42578125" style="725" customWidth="1"/>
    <col min="12546" max="12546" width="49.28515625" style="725" customWidth="1"/>
    <col min="12547" max="12548" width="10" style="725" customWidth="1"/>
    <col min="12549" max="12549" width="13.85546875" style="725" customWidth="1"/>
    <col min="12550" max="12550" width="15.140625" style="725" customWidth="1"/>
    <col min="12551" max="12551" width="11.42578125" style="725" customWidth="1"/>
    <col min="12552" max="12800" width="9.140625" style="725"/>
    <col min="12801" max="12801" width="7.42578125" style="725" customWidth="1"/>
    <col min="12802" max="12802" width="49.28515625" style="725" customWidth="1"/>
    <col min="12803" max="12804" width="10" style="725" customWidth="1"/>
    <col min="12805" max="12805" width="13.85546875" style="725" customWidth="1"/>
    <col min="12806" max="12806" width="15.140625" style="725" customWidth="1"/>
    <col min="12807" max="12807" width="11.42578125" style="725" customWidth="1"/>
    <col min="12808" max="13056" width="9.140625" style="725"/>
    <col min="13057" max="13057" width="7.42578125" style="725" customWidth="1"/>
    <col min="13058" max="13058" width="49.28515625" style="725" customWidth="1"/>
    <col min="13059" max="13060" width="10" style="725" customWidth="1"/>
    <col min="13061" max="13061" width="13.85546875" style="725" customWidth="1"/>
    <col min="13062" max="13062" width="15.140625" style="725" customWidth="1"/>
    <col min="13063" max="13063" width="11.42578125" style="725" customWidth="1"/>
    <col min="13064" max="13312" width="9.140625" style="725"/>
    <col min="13313" max="13313" width="7.42578125" style="725" customWidth="1"/>
    <col min="13314" max="13314" width="49.28515625" style="725" customWidth="1"/>
    <col min="13315" max="13316" width="10" style="725" customWidth="1"/>
    <col min="13317" max="13317" width="13.85546875" style="725" customWidth="1"/>
    <col min="13318" max="13318" width="15.140625" style="725" customWidth="1"/>
    <col min="13319" max="13319" width="11.42578125" style="725" customWidth="1"/>
    <col min="13320" max="13568" width="9.140625" style="725"/>
    <col min="13569" max="13569" width="7.42578125" style="725" customWidth="1"/>
    <col min="13570" max="13570" width="49.28515625" style="725" customWidth="1"/>
    <col min="13571" max="13572" width="10" style="725" customWidth="1"/>
    <col min="13573" max="13573" width="13.85546875" style="725" customWidth="1"/>
    <col min="13574" max="13574" width="15.140625" style="725" customWidth="1"/>
    <col min="13575" max="13575" width="11.42578125" style="725" customWidth="1"/>
    <col min="13576" max="13824" width="9.140625" style="725"/>
    <col min="13825" max="13825" width="7.42578125" style="725" customWidth="1"/>
    <col min="13826" max="13826" width="49.28515625" style="725" customWidth="1"/>
    <col min="13827" max="13828" width="10" style="725" customWidth="1"/>
    <col min="13829" max="13829" width="13.85546875" style="725" customWidth="1"/>
    <col min="13830" max="13830" width="15.140625" style="725" customWidth="1"/>
    <col min="13831" max="13831" width="11.42578125" style="725" customWidth="1"/>
    <col min="13832" max="14080" width="9.140625" style="725"/>
    <col min="14081" max="14081" width="7.42578125" style="725" customWidth="1"/>
    <col min="14082" max="14082" width="49.28515625" style="725" customWidth="1"/>
    <col min="14083" max="14084" width="10" style="725" customWidth="1"/>
    <col min="14085" max="14085" width="13.85546875" style="725" customWidth="1"/>
    <col min="14086" max="14086" width="15.140625" style="725" customWidth="1"/>
    <col min="14087" max="14087" width="11.42578125" style="725" customWidth="1"/>
    <col min="14088" max="14336" width="9.140625" style="725"/>
    <col min="14337" max="14337" width="7.42578125" style="725" customWidth="1"/>
    <col min="14338" max="14338" width="49.28515625" style="725" customWidth="1"/>
    <col min="14339" max="14340" width="10" style="725" customWidth="1"/>
    <col min="14341" max="14341" width="13.85546875" style="725" customWidth="1"/>
    <col min="14342" max="14342" width="15.140625" style="725" customWidth="1"/>
    <col min="14343" max="14343" width="11.42578125" style="725" customWidth="1"/>
    <col min="14344" max="14592" width="9.140625" style="725"/>
    <col min="14593" max="14593" width="7.42578125" style="725" customWidth="1"/>
    <col min="14594" max="14594" width="49.28515625" style="725" customWidth="1"/>
    <col min="14595" max="14596" width="10" style="725" customWidth="1"/>
    <col min="14597" max="14597" width="13.85546875" style="725" customWidth="1"/>
    <col min="14598" max="14598" width="15.140625" style="725" customWidth="1"/>
    <col min="14599" max="14599" width="11.42578125" style="725" customWidth="1"/>
    <col min="14600" max="14848" width="9.140625" style="725"/>
    <col min="14849" max="14849" width="7.42578125" style="725" customWidth="1"/>
    <col min="14850" max="14850" width="49.28515625" style="725" customWidth="1"/>
    <col min="14851" max="14852" width="10" style="725" customWidth="1"/>
    <col min="14853" max="14853" width="13.85546875" style="725" customWidth="1"/>
    <col min="14854" max="14854" width="15.140625" style="725" customWidth="1"/>
    <col min="14855" max="14855" width="11.42578125" style="725" customWidth="1"/>
    <col min="14856" max="15104" width="9.140625" style="725"/>
    <col min="15105" max="15105" width="7.42578125" style="725" customWidth="1"/>
    <col min="15106" max="15106" width="49.28515625" style="725" customWidth="1"/>
    <col min="15107" max="15108" width="10" style="725" customWidth="1"/>
    <col min="15109" max="15109" width="13.85546875" style="725" customWidth="1"/>
    <col min="15110" max="15110" width="15.140625" style="725" customWidth="1"/>
    <col min="15111" max="15111" width="11.42578125" style="725" customWidth="1"/>
    <col min="15112" max="15360" width="9.140625" style="725"/>
    <col min="15361" max="15361" width="7.42578125" style="725" customWidth="1"/>
    <col min="15362" max="15362" width="49.28515625" style="725" customWidth="1"/>
    <col min="15363" max="15364" width="10" style="725" customWidth="1"/>
    <col min="15365" max="15365" width="13.85546875" style="725" customWidth="1"/>
    <col min="15366" max="15366" width="15.140625" style="725" customWidth="1"/>
    <col min="15367" max="15367" width="11.42578125" style="725" customWidth="1"/>
    <col min="15368" max="15616" width="9.140625" style="725"/>
    <col min="15617" max="15617" width="7.42578125" style="725" customWidth="1"/>
    <col min="15618" max="15618" width="49.28515625" style="725" customWidth="1"/>
    <col min="15619" max="15620" width="10" style="725" customWidth="1"/>
    <col min="15621" max="15621" width="13.85546875" style="725" customWidth="1"/>
    <col min="15622" max="15622" width="15.140625" style="725" customWidth="1"/>
    <col min="15623" max="15623" width="11.42578125" style="725" customWidth="1"/>
    <col min="15624" max="15872" width="9.140625" style="725"/>
    <col min="15873" max="15873" width="7.42578125" style="725" customWidth="1"/>
    <col min="15874" max="15874" width="49.28515625" style="725" customWidth="1"/>
    <col min="15875" max="15876" width="10" style="725" customWidth="1"/>
    <col min="15877" max="15877" width="13.85546875" style="725" customWidth="1"/>
    <col min="15878" max="15878" width="15.140625" style="725" customWidth="1"/>
    <col min="15879" max="15879" width="11.42578125" style="725" customWidth="1"/>
    <col min="15880" max="16128" width="9.140625" style="725"/>
    <col min="16129" max="16129" width="7.42578125" style="725" customWidth="1"/>
    <col min="16130" max="16130" width="49.28515625" style="725" customWidth="1"/>
    <col min="16131" max="16132" width="10" style="725" customWidth="1"/>
    <col min="16133" max="16133" width="13.85546875" style="725" customWidth="1"/>
    <col min="16134" max="16134" width="15.140625" style="725" customWidth="1"/>
    <col min="16135" max="16135" width="11.42578125" style="725" customWidth="1"/>
    <col min="16136" max="16384" width="9.140625" style="725"/>
  </cols>
  <sheetData>
    <row r="1" spans="1:7" ht="14.25" customHeight="1">
      <c r="A1" s="818" t="s">
        <v>780</v>
      </c>
      <c r="B1" s="819"/>
      <c r="C1" s="819"/>
      <c r="D1" s="819"/>
      <c r="E1" s="819"/>
      <c r="F1" s="819"/>
    </row>
    <row r="2" spans="1:7" ht="14.25" customHeight="1">
      <c r="A2" s="819"/>
      <c r="B2" s="819"/>
      <c r="C2" s="819"/>
      <c r="D2" s="819"/>
      <c r="E2" s="819"/>
      <c r="F2" s="819"/>
    </row>
    <row r="3" spans="1:7" ht="17.25" customHeight="1">
      <c r="A3" s="819"/>
      <c r="B3" s="819"/>
      <c r="C3" s="819"/>
      <c r="D3" s="819"/>
      <c r="E3" s="819"/>
      <c r="F3" s="819"/>
    </row>
    <row r="4" spans="1:7">
      <c r="A4" s="820" t="s">
        <v>1</v>
      </c>
      <c r="B4" s="820"/>
      <c r="C4" s="820"/>
      <c r="D4" s="820"/>
      <c r="E4" s="820"/>
      <c r="F4" s="820"/>
    </row>
    <row r="5" spans="1:7" ht="15">
      <c r="A5" s="820" t="s">
        <v>2</v>
      </c>
      <c r="B5" s="821"/>
      <c r="C5" s="821"/>
      <c r="D5" s="821"/>
      <c r="E5" s="821"/>
      <c r="F5" s="821"/>
    </row>
    <row r="6" spans="1:7" ht="15" customHeight="1">
      <c r="A6" s="822" t="s">
        <v>3</v>
      </c>
      <c r="B6" s="821"/>
      <c r="C6" s="821"/>
      <c r="D6" s="821"/>
      <c r="E6" s="821"/>
      <c r="F6" s="821"/>
    </row>
    <row r="7" spans="1:7" ht="15" customHeight="1" thickBot="1">
      <c r="A7" s="726"/>
      <c r="B7" s="727"/>
      <c r="C7" s="727"/>
      <c r="D7" s="727"/>
      <c r="E7" s="727"/>
      <c r="F7" s="727"/>
    </row>
    <row r="8" spans="1:7" ht="29.25" thickBot="1">
      <c r="A8" s="728" t="s">
        <v>340</v>
      </c>
      <c r="B8" s="729" t="s">
        <v>341</v>
      </c>
      <c r="C8" s="729" t="s">
        <v>6</v>
      </c>
      <c r="D8" s="729" t="s">
        <v>7</v>
      </c>
      <c r="E8" s="728" t="s">
        <v>342</v>
      </c>
      <c r="F8" s="728" t="s">
        <v>343</v>
      </c>
    </row>
    <row r="9" spans="1:7">
      <c r="A9" s="730"/>
      <c r="B9" s="731"/>
      <c r="C9" s="732"/>
      <c r="D9" s="732"/>
      <c r="E9" s="732"/>
      <c r="F9" s="732"/>
    </row>
    <row r="10" spans="1:7">
      <c r="A10" s="730" t="s">
        <v>781</v>
      </c>
      <c r="B10" s="731" t="s">
        <v>782</v>
      </c>
      <c r="C10" s="732"/>
      <c r="D10" s="732"/>
      <c r="E10" s="732"/>
      <c r="F10" s="732"/>
    </row>
    <row r="11" spans="1:7">
      <c r="A11" s="873" t="s">
        <v>783</v>
      </c>
      <c r="B11" s="731" t="s">
        <v>784</v>
      </c>
      <c r="C11" s="875"/>
      <c r="D11" s="875"/>
      <c r="E11" s="875"/>
      <c r="F11" s="875"/>
      <c r="G11" s="733"/>
    </row>
    <row r="12" spans="1:7" ht="28.5">
      <c r="A12" s="873"/>
      <c r="B12" s="731" t="s">
        <v>785</v>
      </c>
      <c r="C12" s="875"/>
      <c r="D12" s="875"/>
      <c r="E12" s="875"/>
      <c r="F12" s="875"/>
      <c r="G12" s="733"/>
    </row>
    <row r="13" spans="1:7" ht="28.5">
      <c r="A13" s="873"/>
      <c r="B13" s="731" t="s">
        <v>786</v>
      </c>
      <c r="C13" s="875"/>
      <c r="D13" s="875"/>
      <c r="E13" s="875"/>
      <c r="F13" s="875"/>
      <c r="G13" s="733"/>
    </row>
    <row r="14" spans="1:7" ht="28.5">
      <c r="A14" s="873"/>
      <c r="B14" s="731" t="s">
        <v>787</v>
      </c>
      <c r="C14" s="875"/>
      <c r="D14" s="875"/>
      <c r="E14" s="875"/>
      <c r="F14" s="875"/>
      <c r="G14" s="733"/>
    </row>
    <row r="15" spans="1:7">
      <c r="A15" s="873"/>
      <c r="B15" s="731" t="e">
        <f>-ispitivanje  i  puštanje  u  ispravan  rad  svih elemenata instalacije i postrojenja navedenih u pozicijama, kao i eventualno dovođenje u ispravno (prvobitno) stanje svih oštećenja na već  izvedenim  instalacijama  i  građevinskim delovima objekta.</f>
        <v>#NAME?</v>
      </c>
      <c r="C15" s="875"/>
      <c r="D15" s="875"/>
      <c r="E15" s="875"/>
      <c r="F15" s="875"/>
      <c r="G15" s="733"/>
    </row>
    <row r="16" spans="1:7" ht="85.5">
      <c r="A16" s="730" t="s">
        <v>788</v>
      </c>
      <c r="B16" s="731" t="s">
        <v>789</v>
      </c>
      <c r="C16" s="732"/>
      <c r="D16" s="732"/>
      <c r="E16" s="732"/>
      <c r="F16" s="732"/>
      <c r="G16" s="733"/>
    </row>
    <row r="17" spans="1:7" ht="128.25">
      <c r="A17" s="730" t="s">
        <v>790</v>
      </c>
      <c r="B17" s="731" t="s">
        <v>791</v>
      </c>
      <c r="C17" s="732"/>
      <c r="D17" s="732"/>
      <c r="E17" s="732"/>
      <c r="F17" s="732"/>
      <c r="G17" s="733"/>
    </row>
    <row r="18" spans="1:7">
      <c r="A18" s="873"/>
      <c r="B18" s="874"/>
      <c r="C18" s="875"/>
      <c r="D18" s="875"/>
      <c r="E18" s="875"/>
      <c r="F18" s="875"/>
      <c r="G18" s="733"/>
    </row>
    <row r="19" spans="1:7">
      <c r="A19" s="873"/>
      <c r="B19" s="874"/>
      <c r="C19" s="875"/>
      <c r="D19" s="875"/>
      <c r="E19" s="875"/>
      <c r="F19" s="875"/>
      <c r="G19" s="733"/>
    </row>
    <row r="20" spans="1:7" ht="28.5">
      <c r="A20" s="730" t="s">
        <v>792</v>
      </c>
      <c r="B20" s="734" t="s">
        <v>793</v>
      </c>
      <c r="C20" s="730"/>
      <c r="D20" s="730"/>
      <c r="E20" s="730"/>
      <c r="F20" s="730"/>
      <c r="G20" s="733"/>
    </row>
    <row r="21" spans="1:7" ht="18" customHeight="1">
      <c r="A21" s="730"/>
      <c r="B21" s="731" t="s">
        <v>794</v>
      </c>
      <c r="C21" s="730"/>
      <c r="D21" s="730"/>
      <c r="E21" s="730"/>
      <c r="F21" s="730"/>
      <c r="G21" s="733"/>
    </row>
    <row r="22" spans="1:7">
      <c r="A22" s="730"/>
      <c r="B22" s="731"/>
      <c r="C22" s="730"/>
      <c r="D22" s="730"/>
      <c r="E22" s="730"/>
      <c r="F22" s="730"/>
      <c r="G22" s="733"/>
    </row>
    <row r="23" spans="1:7" ht="28.5">
      <c r="A23" s="730">
        <v>1</v>
      </c>
      <c r="B23" s="731" t="s">
        <v>794</v>
      </c>
      <c r="C23" s="730"/>
      <c r="D23" s="730"/>
      <c r="E23" s="735"/>
      <c r="F23" s="735"/>
    </row>
    <row r="24" spans="1:7" ht="28.5">
      <c r="A24" s="730"/>
      <c r="B24" s="731" t="s">
        <v>795</v>
      </c>
      <c r="C24" s="873" t="s">
        <v>809</v>
      </c>
      <c r="D24" s="873"/>
      <c r="E24" s="736"/>
      <c r="F24" s="735"/>
      <c r="G24" s="737"/>
    </row>
    <row r="25" spans="1:7">
      <c r="A25" s="730"/>
      <c r="B25" s="731"/>
      <c r="C25" s="730"/>
      <c r="D25" s="730"/>
      <c r="E25" s="736"/>
      <c r="F25" s="735"/>
      <c r="G25" s="733"/>
    </row>
    <row r="26" spans="1:7" ht="57">
      <c r="A26" s="730">
        <v>2</v>
      </c>
      <c r="B26" s="731" t="s">
        <v>796</v>
      </c>
      <c r="C26" s="730" t="s">
        <v>101</v>
      </c>
      <c r="D26" s="730">
        <v>57</v>
      </c>
      <c r="E26" s="738"/>
      <c r="F26" s="735"/>
      <c r="G26" s="733"/>
    </row>
    <row r="27" spans="1:7">
      <c r="A27" s="730"/>
      <c r="B27" s="731"/>
      <c r="C27" s="730"/>
      <c r="D27" s="730"/>
      <c r="E27" s="736"/>
      <c r="F27" s="735"/>
      <c r="G27" s="733"/>
    </row>
    <row r="28" spans="1:7">
      <c r="A28" s="730">
        <v>3</v>
      </c>
      <c r="B28" s="731" t="s">
        <v>797</v>
      </c>
      <c r="C28" s="730" t="s">
        <v>101</v>
      </c>
      <c r="D28" s="730">
        <v>66</v>
      </c>
      <c r="E28" s="735"/>
      <c r="F28" s="735"/>
      <c r="G28" s="733"/>
    </row>
    <row r="29" spans="1:7">
      <c r="A29" s="730"/>
      <c r="B29" s="731"/>
      <c r="C29" s="730"/>
      <c r="D29" s="730"/>
      <c r="E29" s="736"/>
      <c r="F29" s="735"/>
      <c r="G29" s="733"/>
    </row>
    <row r="30" spans="1:7" ht="57">
      <c r="A30" s="730">
        <v>4</v>
      </c>
      <c r="B30" s="731" t="s">
        <v>798</v>
      </c>
      <c r="C30" s="730" t="s">
        <v>101</v>
      </c>
      <c r="D30" s="730">
        <v>57</v>
      </c>
      <c r="E30" s="735"/>
      <c r="F30" s="735"/>
      <c r="G30" s="733"/>
    </row>
    <row r="31" spans="1:7">
      <c r="A31" s="730"/>
      <c r="B31" s="731"/>
      <c r="C31" s="730"/>
      <c r="D31" s="730"/>
      <c r="E31" s="736"/>
      <c r="F31" s="735"/>
      <c r="G31" s="733"/>
    </row>
    <row r="32" spans="1:7" ht="71.25">
      <c r="A32" s="730">
        <v>5</v>
      </c>
      <c r="B32" s="731" t="s">
        <v>799</v>
      </c>
      <c r="C32" s="730" t="s">
        <v>101</v>
      </c>
      <c r="D32" s="730">
        <v>9</v>
      </c>
      <c r="E32" s="735"/>
      <c r="F32" s="735"/>
      <c r="G32" s="733"/>
    </row>
    <row r="33" spans="1:7">
      <c r="A33" s="730"/>
      <c r="B33" s="731"/>
      <c r="C33" s="730"/>
      <c r="D33" s="730"/>
      <c r="E33" s="736"/>
      <c r="F33" s="735"/>
      <c r="G33" s="733"/>
    </row>
    <row r="34" spans="1:7" ht="28.5">
      <c r="A34" s="730">
        <v>6</v>
      </c>
      <c r="B34" s="731" t="s">
        <v>800</v>
      </c>
      <c r="C34" s="730" t="s">
        <v>101</v>
      </c>
      <c r="D34" s="730">
        <v>9</v>
      </c>
      <c r="E34" s="735"/>
      <c r="F34" s="735"/>
      <c r="G34" s="733"/>
    </row>
    <row r="35" spans="1:7">
      <c r="A35" s="730"/>
      <c r="B35" s="731"/>
      <c r="C35" s="730"/>
      <c r="D35" s="730"/>
      <c r="E35" s="736"/>
      <c r="F35" s="735"/>
      <c r="G35" s="733"/>
    </row>
    <row r="36" spans="1:7">
      <c r="A36" s="730">
        <v>7</v>
      </c>
      <c r="B36" s="731" t="s">
        <v>801</v>
      </c>
      <c r="C36" s="730" t="s">
        <v>101</v>
      </c>
      <c r="D36" s="730">
        <v>24</v>
      </c>
      <c r="E36" s="735"/>
      <c r="F36" s="735"/>
    </row>
    <row r="37" spans="1:7">
      <c r="A37" s="730"/>
      <c r="B37" s="731"/>
      <c r="C37" s="730"/>
      <c r="D37" s="730"/>
      <c r="E37" s="736"/>
      <c r="F37" s="735"/>
    </row>
    <row r="38" spans="1:7" ht="28.5">
      <c r="A38" s="730">
        <v>8</v>
      </c>
      <c r="B38" s="731" t="s">
        <v>802</v>
      </c>
      <c r="C38" s="730" t="s">
        <v>101</v>
      </c>
      <c r="D38" s="730">
        <v>2</v>
      </c>
      <c r="E38" s="735"/>
      <c r="F38" s="735"/>
    </row>
    <row r="39" spans="1:7">
      <c r="A39" s="738"/>
      <c r="B39" s="731"/>
      <c r="C39" s="730"/>
      <c r="D39" s="730"/>
      <c r="E39" s="736"/>
      <c r="F39" s="735"/>
    </row>
    <row r="40" spans="1:7" ht="101.25" customHeight="1">
      <c r="A40" s="730">
        <v>9</v>
      </c>
      <c r="B40" s="731" t="s">
        <v>803</v>
      </c>
      <c r="C40" s="730" t="s">
        <v>101</v>
      </c>
      <c r="D40" s="730">
        <v>3</v>
      </c>
      <c r="E40" s="735"/>
      <c r="F40" s="735"/>
    </row>
    <row r="41" spans="1:7" ht="19.5" customHeight="1">
      <c r="A41" s="730"/>
      <c r="B41" s="731"/>
      <c r="C41" s="730"/>
      <c r="D41" s="730"/>
      <c r="E41" s="736"/>
      <c r="F41" s="736"/>
    </row>
    <row r="42" spans="1:7">
      <c r="A42" s="730"/>
      <c r="B42" s="731"/>
      <c r="C42" s="730"/>
      <c r="D42" s="730"/>
      <c r="E42" s="736"/>
      <c r="F42" s="735"/>
    </row>
    <row r="43" spans="1:7" ht="57">
      <c r="A43" s="730">
        <v>10</v>
      </c>
      <c r="B43" s="731" t="s">
        <v>804</v>
      </c>
      <c r="C43" s="730"/>
      <c r="D43" s="730"/>
      <c r="E43" s="736"/>
      <c r="F43" s="735"/>
    </row>
    <row r="44" spans="1:7" ht="65.25" customHeight="1">
      <c r="A44" s="730"/>
      <c r="B44" s="731" t="s">
        <v>805</v>
      </c>
      <c r="C44" s="730" t="s">
        <v>55</v>
      </c>
      <c r="D44" s="730">
        <v>550</v>
      </c>
      <c r="E44" s="738"/>
      <c r="F44" s="735"/>
    </row>
    <row r="45" spans="1:7">
      <c r="A45" s="730"/>
      <c r="B45" s="731"/>
      <c r="C45" s="730"/>
      <c r="D45" s="730"/>
      <c r="E45" s="736"/>
      <c r="F45" s="735"/>
    </row>
    <row r="46" spans="1:7" ht="85.5">
      <c r="A46" s="730">
        <v>11</v>
      </c>
      <c r="B46" s="731" t="s">
        <v>806</v>
      </c>
      <c r="C46" s="730"/>
      <c r="D46" s="730"/>
      <c r="E46" s="736"/>
      <c r="F46" s="735"/>
    </row>
    <row r="47" spans="1:7">
      <c r="A47" s="730"/>
      <c r="B47" s="731" t="s">
        <v>805</v>
      </c>
      <c r="C47" s="730" t="s">
        <v>55</v>
      </c>
      <c r="D47" s="730">
        <v>120</v>
      </c>
      <c r="E47" s="738"/>
      <c r="F47" s="735"/>
    </row>
    <row r="48" spans="1:7">
      <c r="A48" s="730"/>
      <c r="B48" s="731"/>
      <c r="C48" s="730"/>
      <c r="D48" s="730"/>
      <c r="E48" s="736"/>
      <c r="F48" s="735"/>
    </row>
    <row r="49" spans="1:6">
      <c r="A49" s="730"/>
      <c r="B49" s="731"/>
      <c r="C49" s="730"/>
      <c r="D49" s="730"/>
      <c r="E49" s="736"/>
      <c r="F49" s="735"/>
    </row>
    <row r="50" spans="1:6" ht="71.25">
      <c r="A50" s="730">
        <v>12</v>
      </c>
      <c r="B50" s="731" t="s">
        <v>807</v>
      </c>
      <c r="C50" s="730"/>
      <c r="D50" s="730"/>
      <c r="E50" s="736"/>
      <c r="F50" s="735"/>
    </row>
    <row r="51" spans="1:6">
      <c r="A51" s="730"/>
      <c r="B51" s="731" t="s">
        <v>352</v>
      </c>
      <c r="C51" s="730" t="s">
        <v>119</v>
      </c>
      <c r="D51" s="730">
        <v>240</v>
      </c>
      <c r="E51" s="738"/>
      <c r="F51" s="735"/>
    </row>
    <row r="52" spans="1:6">
      <c r="A52" s="730"/>
      <c r="B52" s="731"/>
      <c r="C52" s="730"/>
      <c r="D52" s="730"/>
      <c r="E52" s="738"/>
      <c r="F52" s="735"/>
    </row>
    <row r="53" spans="1:6" ht="28.5">
      <c r="A53" s="730">
        <v>13</v>
      </c>
      <c r="B53" s="731" t="s">
        <v>356</v>
      </c>
      <c r="C53" s="730"/>
      <c r="D53" s="730"/>
      <c r="E53" s="736"/>
      <c r="F53" s="735"/>
    </row>
    <row r="54" spans="1:6">
      <c r="A54" s="730"/>
      <c r="B54" s="731" t="s">
        <v>357</v>
      </c>
      <c r="C54" s="730" t="s">
        <v>55</v>
      </c>
      <c r="D54" s="730">
        <v>550</v>
      </c>
      <c r="E54" s="738"/>
      <c r="F54" s="735"/>
    </row>
    <row r="55" spans="1:6">
      <c r="A55" s="730"/>
      <c r="B55" s="731"/>
      <c r="C55" s="730"/>
      <c r="D55" s="730"/>
      <c r="E55" s="736"/>
      <c r="F55" s="735"/>
    </row>
    <row r="56" spans="1:6" ht="57">
      <c r="A56" s="730">
        <v>14</v>
      </c>
      <c r="B56" s="731" t="s">
        <v>808</v>
      </c>
      <c r="C56" s="730" t="s">
        <v>359</v>
      </c>
      <c r="D56" s="730">
        <v>1</v>
      </c>
      <c r="E56" s="735"/>
      <c r="F56" s="735"/>
    </row>
    <row r="57" spans="1:6">
      <c r="A57" s="730"/>
      <c r="B57" s="731"/>
      <c r="C57" s="730"/>
      <c r="D57" s="730"/>
      <c r="E57" s="736"/>
      <c r="F57" s="735"/>
    </row>
    <row r="58" spans="1:6" ht="71.25">
      <c r="A58" s="730">
        <v>15</v>
      </c>
      <c r="B58" s="731" t="s">
        <v>360</v>
      </c>
      <c r="C58" s="730" t="s">
        <v>359</v>
      </c>
      <c r="D58" s="730">
        <v>1</v>
      </c>
      <c r="E58" s="735"/>
      <c r="F58" s="735"/>
    </row>
    <row r="59" spans="1:6" ht="8.25" customHeight="1" thickBot="1">
      <c r="A59" s="730"/>
      <c r="B59" s="731"/>
      <c r="C59" s="730"/>
      <c r="D59" s="730"/>
      <c r="E59" s="736"/>
      <c r="F59" s="736"/>
    </row>
    <row r="60" spans="1:6" ht="15.75" customHeight="1" thickBot="1">
      <c r="A60" s="872" t="s">
        <v>989</v>
      </c>
      <c r="B60" s="872"/>
      <c r="C60" s="872"/>
      <c r="D60" s="872"/>
      <c r="E60" s="894"/>
      <c r="F60" s="739"/>
    </row>
    <row r="61" spans="1:6" ht="15.75" thickTop="1">
      <c r="A61" s="892" t="s">
        <v>981</v>
      </c>
      <c r="B61" s="892"/>
      <c r="C61" s="892"/>
      <c r="D61" s="892"/>
      <c r="E61" s="895"/>
      <c r="F61" s="891"/>
    </row>
    <row r="62" spans="1:6" ht="14.25" customHeight="1">
      <c r="A62" s="893" t="s">
        <v>990</v>
      </c>
      <c r="B62" s="893"/>
      <c r="C62" s="893"/>
      <c r="D62" s="893"/>
      <c r="E62" s="896"/>
    </row>
  </sheetData>
  <mergeCells count="19">
    <mergeCell ref="A60:D60"/>
    <mergeCell ref="A61:D61"/>
    <mergeCell ref="A62:D62"/>
    <mergeCell ref="F18:F19"/>
    <mergeCell ref="A1:F3"/>
    <mergeCell ref="A4:F4"/>
    <mergeCell ref="A5:F5"/>
    <mergeCell ref="A6:F6"/>
    <mergeCell ref="A11:A15"/>
    <mergeCell ref="C11:C15"/>
    <mergeCell ref="D11:D15"/>
    <mergeCell ref="E11:E15"/>
    <mergeCell ref="F11:F15"/>
    <mergeCell ref="C24:D24"/>
    <mergeCell ref="A18:A19"/>
    <mergeCell ref="B18:B19"/>
    <mergeCell ref="C18:C19"/>
    <mergeCell ref="D18:D19"/>
    <mergeCell ref="E18:E19"/>
  </mergeCells>
  <pageMargins left="0.70866141732283472" right="0.70866141732283472" top="0.74803149606299213" bottom="0.74803149606299213" header="0.31496062992125984" footer="0.31496062992125984"/>
  <pageSetup paperSize="9" scale="80" firstPageNumber="34" orientation="portrait" useFirstPageNumber="1" r:id="rId1"/>
  <headerFooter alignWithMargins="0"/>
  <rowBreaks count="1" manualBreakCount="1">
    <brk id="31" max="5" man="1"/>
  </rowBreaks>
</worksheet>
</file>

<file path=xl/worksheets/sheet7.xml><?xml version="1.0" encoding="utf-8"?>
<worksheet xmlns="http://schemas.openxmlformats.org/spreadsheetml/2006/main" xmlns:r="http://schemas.openxmlformats.org/officeDocument/2006/relationships">
  <dimension ref="A1:I36"/>
  <sheetViews>
    <sheetView topLeftCell="A13" zoomScaleSheetLayoutView="100" workbookViewId="0">
      <selection activeCell="F32" sqref="F32"/>
    </sheetView>
  </sheetViews>
  <sheetFormatPr defaultRowHeight="12.75"/>
  <cols>
    <col min="1" max="1" width="8.7109375" style="805" customWidth="1"/>
    <col min="2" max="2" width="9.140625" style="801"/>
    <col min="3" max="3" width="11" style="801" customWidth="1"/>
    <col min="4" max="4" width="9.140625" style="801"/>
    <col min="5" max="5" width="12.5703125" style="801" customWidth="1"/>
    <col min="6" max="6" width="5.5703125" style="801" customWidth="1"/>
    <col min="7" max="7" width="16.7109375" style="801" customWidth="1"/>
    <col min="8" max="8" width="17.85546875" style="801" customWidth="1"/>
    <col min="9" max="256" width="9.140625" style="801"/>
    <col min="257" max="257" width="8.7109375" style="801" customWidth="1"/>
    <col min="258" max="258" width="9.140625" style="801"/>
    <col min="259" max="259" width="11" style="801" customWidth="1"/>
    <col min="260" max="260" width="9.140625" style="801"/>
    <col min="261" max="261" width="12.5703125" style="801" customWidth="1"/>
    <col min="262" max="262" width="5.5703125" style="801" customWidth="1"/>
    <col min="263" max="263" width="16.7109375" style="801" customWidth="1"/>
    <col min="264" max="264" width="17.85546875" style="801" customWidth="1"/>
    <col min="265" max="512" width="9.140625" style="801"/>
    <col min="513" max="513" width="8.7109375" style="801" customWidth="1"/>
    <col min="514" max="514" width="9.140625" style="801"/>
    <col min="515" max="515" width="11" style="801" customWidth="1"/>
    <col min="516" max="516" width="9.140625" style="801"/>
    <col min="517" max="517" width="12.5703125" style="801" customWidth="1"/>
    <col min="518" max="518" width="5.5703125" style="801" customWidth="1"/>
    <col min="519" max="519" width="16.7109375" style="801" customWidth="1"/>
    <col min="520" max="520" width="17.85546875" style="801" customWidth="1"/>
    <col min="521" max="768" width="9.140625" style="801"/>
    <col min="769" max="769" width="8.7109375" style="801" customWidth="1"/>
    <col min="770" max="770" width="9.140625" style="801"/>
    <col min="771" max="771" width="11" style="801" customWidth="1"/>
    <col min="772" max="772" width="9.140625" style="801"/>
    <col min="773" max="773" width="12.5703125" style="801" customWidth="1"/>
    <col min="774" max="774" width="5.5703125" style="801" customWidth="1"/>
    <col min="775" max="775" width="16.7109375" style="801" customWidth="1"/>
    <col min="776" max="776" width="17.85546875" style="801" customWidth="1"/>
    <col min="777" max="1024" width="9.140625" style="801"/>
    <col min="1025" max="1025" width="8.7109375" style="801" customWidth="1"/>
    <col min="1026" max="1026" width="9.140625" style="801"/>
    <col min="1027" max="1027" width="11" style="801" customWidth="1"/>
    <col min="1028" max="1028" width="9.140625" style="801"/>
    <col min="1029" max="1029" width="12.5703125" style="801" customWidth="1"/>
    <col min="1030" max="1030" width="5.5703125" style="801" customWidth="1"/>
    <col min="1031" max="1031" width="16.7109375" style="801" customWidth="1"/>
    <col min="1032" max="1032" width="17.85546875" style="801" customWidth="1"/>
    <col min="1033" max="1280" width="9.140625" style="801"/>
    <col min="1281" max="1281" width="8.7109375" style="801" customWidth="1"/>
    <col min="1282" max="1282" width="9.140625" style="801"/>
    <col min="1283" max="1283" width="11" style="801" customWidth="1"/>
    <col min="1284" max="1284" width="9.140625" style="801"/>
    <col min="1285" max="1285" width="12.5703125" style="801" customWidth="1"/>
    <col min="1286" max="1286" width="5.5703125" style="801" customWidth="1"/>
    <col min="1287" max="1287" width="16.7109375" style="801" customWidth="1"/>
    <col min="1288" max="1288" width="17.85546875" style="801" customWidth="1"/>
    <col min="1289" max="1536" width="9.140625" style="801"/>
    <col min="1537" max="1537" width="8.7109375" style="801" customWidth="1"/>
    <col min="1538" max="1538" width="9.140625" style="801"/>
    <col min="1539" max="1539" width="11" style="801" customWidth="1"/>
    <col min="1540" max="1540" width="9.140625" style="801"/>
    <col min="1541" max="1541" width="12.5703125" style="801" customWidth="1"/>
    <col min="1542" max="1542" width="5.5703125" style="801" customWidth="1"/>
    <col min="1543" max="1543" width="16.7109375" style="801" customWidth="1"/>
    <col min="1544" max="1544" width="17.85546875" style="801" customWidth="1"/>
    <col min="1545" max="1792" width="9.140625" style="801"/>
    <col min="1793" max="1793" width="8.7109375" style="801" customWidth="1"/>
    <col min="1794" max="1794" width="9.140625" style="801"/>
    <col min="1795" max="1795" width="11" style="801" customWidth="1"/>
    <col min="1796" max="1796" width="9.140625" style="801"/>
    <col min="1797" max="1797" width="12.5703125" style="801" customWidth="1"/>
    <col min="1798" max="1798" width="5.5703125" style="801" customWidth="1"/>
    <col min="1799" max="1799" width="16.7109375" style="801" customWidth="1"/>
    <col min="1800" max="1800" width="17.85546875" style="801" customWidth="1"/>
    <col min="1801" max="2048" width="9.140625" style="801"/>
    <col min="2049" max="2049" width="8.7109375" style="801" customWidth="1"/>
    <col min="2050" max="2050" width="9.140625" style="801"/>
    <col min="2051" max="2051" width="11" style="801" customWidth="1"/>
    <col min="2052" max="2052" width="9.140625" style="801"/>
    <col min="2053" max="2053" width="12.5703125" style="801" customWidth="1"/>
    <col min="2054" max="2054" width="5.5703125" style="801" customWidth="1"/>
    <col min="2055" max="2055" width="16.7109375" style="801" customWidth="1"/>
    <col min="2056" max="2056" width="17.85546875" style="801" customWidth="1"/>
    <col min="2057" max="2304" width="9.140625" style="801"/>
    <col min="2305" max="2305" width="8.7109375" style="801" customWidth="1"/>
    <col min="2306" max="2306" width="9.140625" style="801"/>
    <col min="2307" max="2307" width="11" style="801" customWidth="1"/>
    <col min="2308" max="2308" width="9.140625" style="801"/>
    <col min="2309" max="2309" width="12.5703125" style="801" customWidth="1"/>
    <col min="2310" max="2310" width="5.5703125" style="801" customWidth="1"/>
    <col min="2311" max="2311" width="16.7109375" style="801" customWidth="1"/>
    <col min="2312" max="2312" width="17.85546875" style="801" customWidth="1"/>
    <col min="2313" max="2560" width="9.140625" style="801"/>
    <col min="2561" max="2561" width="8.7109375" style="801" customWidth="1"/>
    <col min="2562" max="2562" width="9.140625" style="801"/>
    <col min="2563" max="2563" width="11" style="801" customWidth="1"/>
    <col min="2564" max="2564" width="9.140625" style="801"/>
    <col min="2565" max="2565" width="12.5703125" style="801" customWidth="1"/>
    <col min="2566" max="2566" width="5.5703125" style="801" customWidth="1"/>
    <col min="2567" max="2567" width="16.7109375" style="801" customWidth="1"/>
    <col min="2568" max="2568" width="17.85546875" style="801" customWidth="1"/>
    <col min="2569" max="2816" width="9.140625" style="801"/>
    <col min="2817" max="2817" width="8.7109375" style="801" customWidth="1"/>
    <col min="2818" max="2818" width="9.140625" style="801"/>
    <col min="2819" max="2819" width="11" style="801" customWidth="1"/>
    <col min="2820" max="2820" width="9.140625" style="801"/>
    <col min="2821" max="2821" width="12.5703125" style="801" customWidth="1"/>
    <col min="2822" max="2822" width="5.5703125" style="801" customWidth="1"/>
    <col min="2823" max="2823" width="16.7109375" style="801" customWidth="1"/>
    <col min="2824" max="2824" width="17.85546875" style="801" customWidth="1"/>
    <col min="2825" max="3072" width="9.140625" style="801"/>
    <col min="3073" max="3073" width="8.7109375" style="801" customWidth="1"/>
    <col min="3074" max="3074" width="9.140625" style="801"/>
    <col min="3075" max="3075" width="11" style="801" customWidth="1"/>
    <col min="3076" max="3076" width="9.140625" style="801"/>
    <col min="3077" max="3077" width="12.5703125" style="801" customWidth="1"/>
    <col min="3078" max="3078" width="5.5703125" style="801" customWidth="1"/>
    <col min="3079" max="3079" width="16.7109375" style="801" customWidth="1"/>
    <col min="3080" max="3080" width="17.85546875" style="801" customWidth="1"/>
    <col min="3081" max="3328" width="9.140625" style="801"/>
    <col min="3329" max="3329" width="8.7109375" style="801" customWidth="1"/>
    <col min="3330" max="3330" width="9.140625" style="801"/>
    <col min="3331" max="3331" width="11" style="801" customWidth="1"/>
    <col min="3332" max="3332" width="9.140625" style="801"/>
    <col min="3333" max="3333" width="12.5703125" style="801" customWidth="1"/>
    <col min="3334" max="3334" width="5.5703125" style="801" customWidth="1"/>
    <col min="3335" max="3335" width="16.7109375" style="801" customWidth="1"/>
    <col min="3336" max="3336" width="17.85546875" style="801" customWidth="1"/>
    <col min="3337" max="3584" width="9.140625" style="801"/>
    <col min="3585" max="3585" width="8.7109375" style="801" customWidth="1"/>
    <col min="3586" max="3586" width="9.140625" style="801"/>
    <col min="3587" max="3587" width="11" style="801" customWidth="1"/>
    <col min="3588" max="3588" width="9.140625" style="801"/>
    <col min="3589" max="3589" width="12.5703125" style="801" customWidth="1"/>
    <col min="3590" max="3590" width="5.5703125" style="801" customWidth="1"/>
    <col min="3591" max="3591" width="16.7109375" style="801" customWidth="1"/>
    <col min="3592" max="3592" width="17.85546875" style="801" customWidth="1"/>
    <col min="3593" max="3840" width="9.140625" style="801"/>
    <col min="3841" max="3841" width="8.7109375" style="801" customWidth="1"/>
    <col min="3842" max="3842" width="9.140625" style="801"/>
    <col min="3843" max="3843" width="11" style="801" customWidth="1"/>
    <col min="3844" max="3844" width="9.140625" style="801"/>
    <col min="3845" max="3845" width="12.5703125" style="801" customWidth="1"/>
    <col min="3846" max="3846" width="5.5703125" style="801" customWidth="1"/>
    <col min="3847" max="3847" width="16.7109375" style="801" customWidth="1"/>
    <col min="3848" max="3848" width="17.85546875" style="801" customWidth="1"/>
    <col min="3849" max="4096" width="9.140625" style="801"/>
    <col min="4097" max="4097" width="8.7109375" style="801" customWidth="1"/>
    <col min="4098" max="4098" width="9.140625" style="801"/>
    <col min="4099" max="4099" width="11" style="801" customWidth="1"/>
    <col min="4100" max="4100" width="9.140625" style="801"/>
    <col min="4101" max="4101" width="12.5703125" style="801" customWidth="1"/>
    <col min="4102" max="4102" width="5.5703125" style="801" customWidth="1"/>
    <col min="4103" max="4103" width="16.7109375" style="801" customWidth="1"/>
    <col min="4104" max="4104" width="17.85546875" style="801" customWidth="1"/>
    <col min="4105" max="4352" width="9.140625" style="801"/>
    <col min="4353" max="4353" width="8.7109375" style="801" customWidth="1"/>
    <col min="4354" max="4354" width="9.140625" style="801"/>
    <col min="4355" max="4355" width="11" style="801" customWidth="1"/>
    <col min="4356" max="4356" width="9.140625" style="801"/>
    <col min="4357" max="4357" width="12.5703125" style="801" customWidth="1"/>
    <col min="4358" max="4358" width="5.5703125" style="801" customWidth="1"/>
    <col min="4359" max="4359" width="16.7109375" style="801" customWidth="1"/>
    <col min="4360" max="4360" width="17.85546875" style="801" customWidth="1"/>
    <col min="4361" max="4608" width="9.140625" style="801"/>
    <col min="4609" max="4609" width="8.7109375" style="801" customWidth="1"/>
    <col min="4610" max="4610" width="9.140625" style="801"/>
    <col min="4611" max="4611" width="11" style="801" customWidth="1"/>
    <col min="4612" max="4612" width="9.140625" style="801"/>
    <col min="4613" max="4613" width="12.5703125" style="801" customWidth="1"/>
    <col min="4614" max="4614" width="5.5703125" style="801" customWidth="1"/>
    <col min="4615" max="4615" width="16.7109375" style="801" customWidth="1"/>
    <col min="4616" max="4616" width="17.85546875" style="801" customWidth="1"/>
    <col min="4617" max="4864" width="9.140625" style="801"/>
    <col min="4865" max="4865" width="8.7109375" style="801" customWidth="1"/>
    <col min="4866" max="4866" width="9.140625" style="801"/>
    <col min="4867" max="4867" width="11" style="801" customWidth="1"/>
    <col min="4868" max="4868" width="9.140625" style="801"/>
    <col min="4869" max="4869" width="12.5703125" style="801" customWidth="1"/>
    <col min="4870" max="4870" width="5.5703125" style="801" customWidth="1"/>
    <col min="4871" max="4871" width="16.7109375" style="801" customWidth="1"/>
    <col min="4872" max="4872" width="17.85546875" style="801" customWidth="1"/>
    <col min="4873" max="5120" width="9.140625" style="801"/>
    <col min="5121" max="5121" width="8.7109375" style="801" customWidth="1"/>
    <col min="5122" max="5122" width="9.140625" style="801"/>
    <col min="5123" max="5123" width="11" style="801" customWidth="1"/>
    <col min="5124" max="5124" width="9.140625" style="801"/>
    <col min="5125" max="5125" width="12.5703125" style="801" customWidth="1"/>
    <col min="5126" max="5126" width="5.5703125" style="801" customWidth="1"/>
    <col min="5127" max="5127" width="16.7109375" style="801" customWidth="1"/>
    <col min="5128" max="5128" width="17.85546875" style="801" customWidth="1"/>
    <col min="5129" max="5376" width="9.140625" style="801"/>
    <col min="5377" max="5377" width="8.7109375" style="801" customWidth="1"/>
    <col min="5378" max="5378" width="9.140625" style="801"/>
    <col min="5379" max="5379" width="11" style="801" customWidth="1"/>
    <col min="5380" max="5380" width="9.140625" style="801"/>
    <col min="5381" max="5381" width="12.5703125" style="801" customWidth="1"/>
    <col min="5382" max="5382" width="5.5703125" style="801" customWidth="1"/>
    <col min="5383" max="5383" width="16.7109375" style="801" customWidth="1"/>
    <col min="5384" max="5384" width="17.85546875" style="801" customWidth="1"/>
    <col min="5385" max="5632" width="9.140625" style="801"/>
    <col min="5633" max="5633" width="8.7109375" style="801" customWidth="1"/>
    <col min="5634" max="5634" width="9.140625" style="801"/>
    <col min="5635" max="5635" width="11" style="801" customWidth="1"/>
    <col min="5636" max="5636" width="9.140625" style="801"/>
    <col min="5637" max="5637" width="12.5703125" style="801" customWidth="1"/>
    <col min="5638" max="5638" width="5.5703125" style="801" customWidth="1"/>
    <col min="5639" max="5639" width="16.7109375" style="801" customWidth="1"/>
    <col min="5640" max="5640" width="17.85546875" style="801" customWidth="1"/>
    <col min="5641" max="5888" width="9.140625" style="801"/>
    <col min="5889" max="5889" width="8.7109375" style="801" customWidth="1"/>
    <col min="5890" max="5890" width="9.140625" style="801"/>
    <col min="5891" max="5891" width="11" style="801" customWidth="1"/>
    <col min="5892" max="5892" width="9.140625" style="801"/>
    <col min="5893" max="5893" width="12.5703125" style="801" customWidth="1"/>
    <col min="5894" max="5894" width="5.5703125" style="801" customWidth="1"/>
    <col min="5895" max="5895" width="16.7109375" style="801" customWidth="1"/>
    <col min="5896" max="5896" width="17.85546875" style="801" customWidth="1"/>
    <col min="5897" max="6144" width="9.140625" style="801"/>
    <col min="6145" max="6145" width="8.7109375" style="801" customWidth="1"/>
    <col min="6146" max="6146" width="9.140625" style="801"/>
    <col min="6147" max="6147" width="11" style="801" customWidth="1"/>
    <col min="6148" max="6148" width="9.140625" style="801"/>
    <col min="6149" max="6149" width="12.5703125" style="801" customWidth="1"/>
    <col min="6150" max="6150" width="5.5703125" style="801" customWidth="1"/>
    <col min="6151" max="6151" width="16.7109375" style="801" customWidth="1"/>
    <col min="6152" max="6152" width="17.85546875" style="801" customWidth="1"/>
    <col min="6153" max="6400" width="9.140625" style="801"/>
    <col min="6401" max="6401" width="8.7109375" style="801" customWidth="1"/>
    <col min="6402" max="6402" width="9.140625" style="801"/>
    <col min="6403" max="6403" width="11" style="801" customWidth="1"/>
    <col min="6404" max="6404" width="9.140625" style="801"/>
    <col min="6405" max="6405" width="12.5703125" style="801" customWidth="1"/>
    <col min="6406" max="6406" width="5.5703125" style="801" customWidth="1"/>
    <col min="6407" max="6407" width="16.7109375" style="801" customWidth="1"/>
    <col min="6408" max="6408" width="17.85546875" style="801" customWidth="1"/>
    <col min="6409" max="6656" width="9.140625" style="801"/>
    <col min="6657" max="6657" width="8.7109375" style="801" customWidth="1"/>
    <col min="6658" max="6658" width="9.140625" style="801"/>
    <col min="6659" max="6659" width="11" style="801" customWidth="1"/>
    <col min="6660" max="6660" width="9.140625" style="801"/>
    <col min="6661" max="6661" width="12.5703125" style="801" customWidth="1"/>
    <col min="6662" max="6662" width="5.5703125" style="801" customWidth="1"/>
    <col min="6663" max="6663" width="16.7109375" style="801" customWidth="1"/>
    <col min="6664" max="6664" width="17.85546875" style="801" customWidth="1"/>
    <col min="6665" max="6912" width="9.140625" style="801"/>
    <col min="6913" max="6913" width="8.7109375" style="801" customWidth="1"/>
    <col min="6914" max="6914" width="9.140625" style="801"/>
    <col min="6915" max="6915" width="11" style="801" customWidth="1"/>
    <col min="6916" max="6916" width="9.140625" style="801"/>
    <col min="6917" max="6917" width="12.5703125" style="801" customWidth="1"/>
    <col min="6918" max="6918" width="5.5703125" style="801" customWidth="1"/>
    <col min="6919" max="6919" width="16.7109375" style="801" customWidth="1"/>
    <col min="6920" max="6920" width="17.85546875" style="801" customWidth="1"/>
    <col min="6921" max="7168" width="9.140625" style="801"/>
    <col min="7169" max="7169" width="8.7109375" style="801" customWidth="1"/>
    <col min="7170" max="7170" width="9.140625" style="801"/>
    <col min="7171" max="7171" width="11" style="801" customWidth="1"/>
    <col min="7172" max="7172" width="9.140625" style="801"/>
    <col min="7173" max="7173" width="12.5703125" style="801" customWidth="1"/>
    <col min="7174" max="7174" width="5.5703125" style="801" customWidth="1"/>
    <col min="7175" max="7175" width="16.7109375" style="801" customWidth="1"/>
    <col min="7176" max="7176" width="17.85546875" style="801" customWidth="1"/>
    <col min="7177" max="7424" width="9.140625" style="801"/>
    <col min="7425" max="7425" width="8.7109375" style="801" customWidth="1"/>
    <col min="7426" max="7426" width="9.140625" style="801"/>
    <col min="7427" max="7427" width="11" style="801" customWidth="1"/>
    <col min="7428" max="7428" width="9.140625" style="801"/>
    <col min="7429" max="7429" width="12.5703125" style="801" customWidth="1"/>
    <col min="7430" max="7430" width="5.5703125" style="801" customWidth="1"/>
    <col min="7431" max="7431" width="16.7109375" style="801" customWidth="1"/>
    <col min="7432" max="7432" width="17.85546875" style="801" customWidth="1"/>
    <col min="7433" max="7680" width="9.140625" style="801"/>
    <col min="7681" max="7681" width="8.7109375" style="801" customWidth="1"/>
    <col min="7682" max="7682" width="9.140625" style="801"/>
    <col min="7683" max="7683" width="11" style="801" customWidth="1"/>
    <col min="7684" max="7684" width="9.140625" style="801"/>
    <col min="7685" max="7685" width="12.5703125" style="801" customWidth="1"/>
    <col min="7686" max="7686" width="5.5703125" style="801" customWidth="1"/>
    <col min="7687" max="7687" width="16.7109375" style="801" customWidth="1"/>
    <col min="7688" max="7688" width="17.85546875" style="801" customWidth="1"/>
    <col min="7689" max="7936" width="9.140625" style="801"/>
    <col min="7937" max="7937" width="8.7109375" style="801" customWidth="1"/>
    <col min="7938" max="7938" width="9.140625" style="801"/>
    <col min="7939" max="7939" width="11" style="801" customWidth="1"/>
    <col min="7940" max="7940" width="9.140625" style="801"/>
    <col min="7941" max="7941" width="12.5703125" style="801" customWidth="1"/>
    <col min="7942" max="7942" width="5.5703125" style="801" customWidth="1"/>
    <col min="7943" max="7943" width="16.7109375" style="801" customWidth="1"/>
    <col min="7944" max="7944" width="17.85546875" style="801" customWidth="1"/>
    <col min="7945" max="8192" width="9.140625" style="801"/>
    <col min="8193" max="8193" width="8.7109375" style="801" customWidth="1"/>
    <col min="8194" max="8194" width="9.140625" style="801"/>
    <col min="8195" max="8195" width="11" style="801" customWidth="1"/>
    <col min="8196" max="8196" width="9.140625" style="801"/>
    <col min="8197" max="8197" width="12.5703125" style="801" customWidth="1"/>
    <col min="8198" max="8198" width="5.5703125" style="801" customWidth="1"/>
    <col min="8199" max="8199" width="16.7109375" style="801" customWidth="1"/>
    <col min="8200" max="8200" width="17.85546875" style="801" customWidth="1"/>
    <col min="8201" max="8448" width="9.140625" style="801"/>
    <col min="8449" max="8449" width="8.7109375" style="801" customWidth="1"/>
    <col min="8450" max="8450" width="9.140625" style="801"/>
    <col min="8451" max="8451" width="11" style="801" customWidth="1"/>
    <col min="8452" max="8452" width="9.140625" style="801"/>
    <col min="8453" max="8453" width="12.5703125" style="801" customWidth="1"/>
    <col min="8454" max="8454" width="5.5703125" style="801" customWidth="1"/>
    <col min="8455" max="8455" width="16.7109375" style="801" customWidth="1"/>
    <col min="8456" max="8456" width="17.85546875" style="801" customWidth="1"/>
    <col min="8457" max="8704" width="9.140625" style="801"/>
    <col min="8705" max="8705" width="8.7109375" style="801" customWidth="1"/>
    <col min="8706" max="8706" width="9.140625" style="801"/>
    <col min="8707" max="8707" width="11" style="801" customWidth="1"/>
    <col min="8708" max="8708" width="9.140625" style="801"/>
    <col min="8709" max="8709" width="12.5703125" style="801" customWidth="1"/>
    <col min="8710" max="8710" width="5.5703125" style="801" customWidth="1"/>
    <col min="8711" max="8711" width="16.7109375" style="801" customWidth="1"/>
    <col min="8712" max="8712" width="17.85546875" style="801" customWidth="1"/>
    <col min="8713" max="8960" width="9.140625" style="801"/>
    <col min="8961" max="8961" width="8.7109375" style="801" customWidth="1"/>
    <col min="8962" max="8962" width="9.140625" style="801"/>
    <col min="8963" max="8963" width="11" style="801" customWidth="1"/>
    <col min="8964" max="8964" width="9.140625" style="801"/>
    <col min="8965" max="8965" width="12.5703125" style="801" customWidth="1"/>
    <col min="8966" max="8966" width="5.5703125" style="801" customWidth="1"/>
    <col min="8967" max="8967" width="16.7109375" style="801" customWidth="1"/>
    <col min="8968" max="8968" width="17.85546875" style="801" customWidth="1"/>
    <col min="8969" max="9216" width="9.140625" style="801"/>
    <col min="9217" max="9217" width="8.7109375" style="801" customWidth="1"/>
    <col min="9218" max="9218" width="9.140625" style="801"/>
    <col min="9219" max="9219" width="11" style="801" customWidth="1"/>
    <col min="9220" max="9220" width="9.140625" style="801"/>
    <col min="9221" max="9221" width="12.5703125" style="801" customWidth="1"/>
    <col min="9222" max="9222" width="5.5703125" style="801" customWidth="1"/>
    <col min="9223" max="9223" width="16.7109375" style="801" customWidth="1"/>
    <col min="9224" max="9224" width="17.85546875" style="801" customWidth="1"/>
    <col min="9225" max="9472" width="9.140625" style="801"/>
    <col min="9473" max="9473" width="8.7109375" style="801" customWidth="1"/>
    <col min="9474" max="9474" width="9.140625" style="801"/>
    <col min="9475" max="9475" width="11" style="801" customWidth="1"/>
    <col min="9476" max="9476" width="9.140625" style="801"/>
    <col min="9477" max="9477" width="12.5703125" style="801" customWidth="1"/>
    <col min="9478" max="9478" width="5.5703125" style="801" customWidth="1"/>
    <col min="9479" max="9479" width="16.7109375" style="801" customWidth="1"/>
    <col min="9480" max="9480" width="17.85546875" style="801" customWidth="1"/>
    <col min="9481" max="9728" width="9.140625" style="801"/>
    <col min="9729" max="9729" width="8.7109375" style="801" customWidth="1"/>
    <col min="9730" max="9730" width="9.140625" style="801"/>
    <col min="9731" max="9731" width="11" style="801" customWidth="1"/>
    <col min="9732" max="9732" width="9.140625" style="801"/>
    <col min="9733" max="9733" width="12.5703125" style="801" customWidth="1"/>
    <col min="9734" max="9734" width="5.5703125" style="801" customWidth="1"/>
    <col min="9735" max="9735" width="16.7109375" style="801" customWidth="1"/>
    <col min="9736" max="9736" width="17.85546875" style="801" customWidth="1"/>
    <col min="9737" max="9984" width="9.140625" style="801"/>
    <col min="9985" max="9985" width="8.7109375" style="801" customWidth="1"/>
    <col min="9986" max="9986" width="9.140625" style="801"/>
    <col min="9987" max="9987" width="11" style="801" customWidth="1"/>
    <col min="9988" max="9988" width="9.140625" style="801"/>
    <col min="9989" max="9989" width="12.5703125" style="801" customWidth="1"/>
    <col min="9990" max="9990" width="5.5703125" style="801" customWidth="1"/>
    <col min="9991" max="9991" width="16.7109375" style="801" customWidth="1"/>
    <col min="9992" max="9992" width="17.85546875" style="801" customWidth="1"/>
    <col min="9993" max="10240" width="9.140625" style="801"/>
    <col min="10241" max="10241" width="8.7109375" style="801" customWidth="1"/>
    <col min="10242" max="10242" width="9.140625" style="801"/>
    <col min="10243" max="10243" width="11" style="801" customWidth="1"/>
    <col min="10244" max="10244" width="9.140625" style="801"/>
    <col min="10245" max="10245" width="12.5703125" style="801" customWidth="1"/>
    <col min="10246" max="10246" width="5.5703125" style="801" customWidth="1"/>
    <col min="10247" max="10247" width="16.7109375" style="801" customWidth="1"/>
    <col min="10248" max="10248" width="17.85546875" style="801" customWidth="1"/>
    <col min="10249" max="10496" width="9.140625" style="801"/>
    <col min="10497" max="10497" width="8.7109375" style="801" customWidth="1"/>
    <col min="10498" max="10498" width="9.140625" style="801"/>
    <col min="10499" max="10499" width="11" style="801" customWidth="1"/>
    <col min="10500" max="10500" width="9.140625" style="801"/>
    <col min="10501" max="10501" width="12.5703125" style="801" customWidth="1"/>
    <col min="10502" max="10502" width="5.5703125" style="801" customWidth="1"/>
    <col min="10503" max="10503" width="16.7109375" style="801" customWidth="1"/>
    <col min="10504" max="10504" width="17.85546875" style="801" customWidth="1"/>
    <col min="10505" max="10752" width="9.140625" style="801"/>
    <col min="10753" max="10753" width="8.7109375" style="801" customWidth="1"/>
    <col min="10754" max="10754" width="9.140625" style="801"/>
    <col min="10755" max="10755" width="11" style="801" customWidth="1"/>
    <col min="10756" max="10756" width="9.140625" style="801"/>
    <col min="10757" max="10757" width="12.5703125" style="801" customWidth="1"/>
    <col min="10758" max="10758" width="5.5703125" style="801" customWidth="1"/>
    <col min="10759" max="10759" width="16.7109375" style="801" customWidth="1"/>
    <col min="10760" max="10760" width="17.85546875" style="801" customWidth="1"/>
    <col min="10761" max="11008" width="9.140625" style="801"/>
    <col min="11009" max="11009" width="8.7109375" style="801" customWidth="1"/>
    <col min="11010" max="11010" width="9.140625" style="801"/>
    <col min="11011" max="11011" width="11" style="801" customWidth="1"/>
    <col min="11012" max="11012" width="9.140625" style="801"/>
    <col min="11013" max="11013" width="12.5703125" style="801" customWidth="1"/>
    <col min="11014" max="11014" width="5.5703125" style="801" customWidth="1"/>
    <col min="11015" max="11015" width="16.7109375" style="801" customWidth="1"/>
    <col min="11016" max="11016" width="17.85546875" style="801" customWidth="1"/>
    <col min="11017" max="11264" width="9.140625" style="801"/>
    <col min="11265" max="11265" width="8.7109375" style="801" customWidth="1"/>
    <col min="11266" max="11266" width="9.140625" style="801"/>
    <col min="11267" max="11267" width="11" style="801" customWidth="1"/>
    <col min="11268" max="11268" width="9.140625" style="801"/>
    <col min="11269" max="11269" width="12.5703125" style="801" customWidth="1"/>
    <col min="11270" max="11270" width="5.5703125" style="801" customWidth="1"/>
    <col min="11271" max="11271" width="16.7109375" style="801" customWidth="1"/>
    <col min="11272" max="11272" width="17.85546875" style="801" customWidth="1"/>
    <col min="11273" max="11520" width="9.140625" style="801"/>
    <col min="11521" max="11521" width="8.7109375" style="801" customWidth="1"/>
    <col min="11522" max="11522" width="9.140625" style="801"/>
    <col min="11523" max="11523" width="11" style="801" customWidth="1"/>
    <col min="11524" max="11524" width="9.140625" style="801"/>
    <col min="11525" max="11525" width="12.5703125" style="801" customWidth="1"/>
    <col min="11526" max="11526" width="5.5703125" style="801" customWidth="1"/>
    <col min="11527" max="11527" width="16.7109375" style="801" customWidth="1"/>
    <col min="11528" max="11528" width="17.85546875" style="801" customWidth="1"/>
    <col min="11529" max="11776" width="9.140625" style="801"/>
    <col min="11777" max="11777" width="8.7109375" style="801" customWidth="1"/>
    <col min="11778" max="11778" width="9.140625" style="801"/>
    <col min="11779" max="11779" width="11" style="801" customWidth="1"/>
    <col min="11780" max="11780" width="9.140625" style="801"/>
    <col min="11781" max="11781" width="12.5703125" style="801" customWidth="1"/>
    <col min="11782" max="11782" width="5.5703125" style="801" customWidth="1"/>
    <col min="11783" max="11783" width="16.7109375" style="801" customWidth="1"/>
    <col min="11784" max="11784" width="17.85546875" style="801" customWidth="1"/>
    <col min="11785" max="12032" width="9.140625" style="801"/>
    <col min="12033" max="12033" width="8.7109375" style="801" customWidth="1"/>
    <col min="12034" max="12034" width="9.140625" style="801"/>
    <col min="12035" max="12035" width="11" style="801" customWidth="1"/>
    <col min="12036" max="12036" width="9.140625" style="801"/>
    <col min="12037" max="12037" width="12.5703125" style="801" customWidth="1"/>
    <col min="12038" max="12038" width="5.5703125" style="801" customWidth="1"/>
    <col min="12039" max="12039" width="16.7109375" style="801" customWidth="1"/>
    <col min="12040" max="12040" width="17.85546875" style="801" customWidth="1"/>
    <col min="12041" max="12288" width="9.140625" style="801"/>
    <col min="12289" max="12289" width="8.7109375" style="801" customWidth="1"/>
    <col min="12290" max="12290" width="9.140625" style="801"/>
    <col min="12291" max="12291" width="11" style="801" customWidth="1"/>
    <col min="12292" max="12292" width="9.140625" style="801"/>
    <col min="12293" max="12293" width="12.5703125" style="801" customWidth="1"/>
    <col min="12294" max="12294" width="5.5703125" style="801" customWidth="1"/>
    <col min="12295" max="12295" width="16.7109375" style="801" customWidth="1"/>
    <col min="12296" max="12296" width="17.85546875" style="801" customWidth="1"/>
    <col min="12297" max="12544" width="9.140625" style="801"/>
    <col min="12545" max="12545" width="8.7109375" style="801" customWidth="1"/>
    <col min="12546" max="12546" width="9.140625" style="801"/>
    <col min="12547" max="12547" width="11" style="801" customWidth="1"/>
    <col min="12548" max="12548" width="9.140625" style="801"/>
    <col min="12549" max="12549" width="12.5703125" style="801" customWidth="1"/>
    <col min="12550" max="12550" width="5.5703125" style="801" customWidth="1"/>
    <col min="12551" max="12551" width="16.7109375" style="801" customWidth="1"/>
    <col min="12552" max="12552" width="17.85546875" style="801" customWidth="1"/>
    <col min="12553" max="12800" width="9.140625" style="801"/>
    <col min="12801" max="12801" width="8.7109375" style="801" customWidth="1"/>
    <col min="12802" max="12802" width="9.140625" style="801"/>
    <col min="12803" max="12803" width="11" style="801" customWidth="1"/>
    <col min="12804" max="12804" width="9.140625" style="801"/>
    <col min="12805" max="12805" width="12.5703125" style="801" customWidth="1"/>
    <col min="12806" max="12806" width="5.5703125" style="801" customWidth="1"/>
    <col min="12807" max="12807" width="16.7109375" style="801" customWidth="1"/>
    <col min="12808" max="12808" width="17.85546875" style="801" customWidth="1"/>
    <col min="12809" max="13056" width="9.140625" style="801"/>
    <col min="13057" max="13057" width="8.7109375" style="801" customWidth="1"/>
    <col min="13058" max="13058" width="9.140625" style="801"/>
    <col min="13059" max="13059" width="11" style="801" customWidth="1"/>
    <col min="13060" max="13060" width="9.140625" style="801"/>
    <col min="13061" max="13061" width="12.5703125" style="801" customWidth="1"/>
    <col min="13062" max="13062" width="5.5703125" style="801" customWidth="1"/>
    <col min="13063" max="13063" width="16.7109375" style="801" customWidth="1"/>
    <col min="13064" max="13064" width="17.85546875" style="801" customWidth="1"/>
    <col min="13065" max="13312" width="9.140625" style="801"/>
    <col min="13313" max="13313" width="8.7109375" style="801" customWidth="1"/>
    <col min="13314" max="13314" width="9.140625" style="801"/>
    <col min="13315" max="13315" width="11" style="801" customWidth="1"/>
    <col min="13316" max="13316" width="9.140625" style="801"/>
    <col min="13317" max="13317" width="12.5703125" style="801" customWidth="1"/>
    <col min="13318" max="13318" width="5.5703125" style="801" customWidth="1"/>
    <col min="13319" max="13319" width="16.7109375" style="801" customWidth="1"/>
    <col min="13320" max="13320" width="17.85546875" style="801" customWidth="1"/>
    <col min="13321" max="13568" width="9.140625" style="801"/>
    <col min="13569" max="13569" width="8.7109375" style="801" customWidth="1"/>
    <col min="13570" max="13570" width="9.140625" style="801"/>
    <col min="13571" max="13571" width="11" style="801" customWidth="1"/>
    <col min="13572" max="13572" width="9.140625" style="801"/>
    <col min="13573" max="13573" width="12.5703125" style="801" customWidth="1"/>
    <col min="13574" max="13574" width="5.5703125" style="801" customWidth="1"/>
    <col min="13575" max="13575" width="16.7109375" style="801" customWidth="1"/>
    <col min="13576" max="13576" width="17.85546875" style="801" customWidth="1"/>
    <col min="13577" max="13824" width="9.140625" style="801"/>
    <col min="13825" max="13825" width="8.7109375" style="801" customWidth="1"/>
    <col min="13826" max="13826" width="9.140625" style="801"/>
    <col min="13827" max="13827" width="11" style="801" customWidth="1"/>
    <col min="13828" max="13828" width="9.140625" style="801"/>
    <col min="13829" max="13829" width="12.5703125" style="801" customWidth="1"/>
    <col min="13830" max="13830" width="5.5703125" style="801" customWidth="1"/>
    <col min="13831" max="13831" width="16.7109375" style="801" customWidth="1"/>
    <col min="13832" max="13832" width="17.85546875" style="801" customWidth="1"/>
    <col min="13833" max="14080" width="9.140625" style="801"/>
    <col min="14081" max="14081" width="8.7109375" style="801" customWidth="1"/>
    <col min="14082" max="14082" width="9.140625" style="801"/>
    <col min="14083" max="14083" width="11" style="801" customWidth="1"/>
    <col min="14084" max="14084" width="9.140625" style="801"/>
    <col min="14085" max="14085" width="12.5703125" style="801" customWidth="1"/>
    <col min="14086" max="14086" width="5.5703125" style="801" customWidth="1"/>
    <col min="14087" max="14087" width="16.7109375" style="801" customWidth="1"/>
    <col min="14088" max="14088" width="17.85546875" style="801" customWidth="1"/>
    <col min="14089" max="14336" width="9.140625" style="801"/>
    <col min="14337" max="14337" width="8.7109375" style="801" customWidth="1"/>
    <col min="14338" max="14338" width="9.140625" style="801"/>
    <col min="14339" max="14339" width="11" style="801" customWidth="1"/>
    <col min="14340" max="14340" width="9.140625" style="801"/>
    <col min="14341" max="14341" width="12.5703125" style="801" customWidth="1"/>
    <col min="14342" max="14342" width="5.5703125" style="801" customWidth="1"/>
    <col min="14343" max="14343" width="16.7109375" style="801" customWidth="1"/>
    <col min="14344" max="14344" width="17.85546875" style="801" customWidth="1"/>
    <col min="14345" max="14592" width="9.140625" style="801"/>
    <col min="14593" max="14593" width="8.7109375" style="801" customWidth="1"/>
    <col min="14594" max="14594" width="9.140625" style="801"/>
    <col min="14595" max="14595" width="11" style="801" customWidth="1"/>
    <col min="14596" max="14596" width="9.140625" style="801"/>
    <col min="14597" max="14597" width="12.5703125" style="801" customWidth="1"/>
    <col min="14598" max="14598" width="5.5703125" style="801" customWidth="1"/>
    <col min="14599" max="14599" width="16.7109375" style="801" customWidth="1"/>
    <col min="14600" max="14600" width="17.85546875" style="801" customWidth="1"/>
    <col min="14601" max="14848" width="9.140625" style="801"/>
    <col min="14849" max="14849" width="8.7109375" style="801" customWidth="1"/>
    <col min="14850" max="14850" width="9.140625" style="801"/>
    <col min="14851" max="14851" width="11" style="801" customWidth="1"/>
    <col min="14852" max="14852" width="9.140625" style="801"/>
    <col min="14853" max="14853" width="12.5703125" style="801" customWidth="1"/>
    <col min="14854" max="14854" width="5.5703125" style="801" customWidth="1"/>
    <col min="14855" max="14855" width="16.7109375" style="801" customWidth="1"/>
    <col min="14856" max="14856" width="17.85546875" style="801" customWidth="1"/>
    <col min="14857" max="15104" width="9.140625" style="801"/>
    <col min="15105" max="15105" width="8.7109375" style="801" customWidth="1"/>
    <col min="15106" max="15106" width="9.140625" style="801"/>
    <col min="15107" max="15107" width="11" style="801" customWidth="1"/>
    <col min="15108" max="15108" width="9.140625" style="801"/>
    <col min="15109" max="15109" width="12.5703125" style="801" customWidth="1"/>
    <col min="15110" max="15110" width="5.5703125" style="801" customWidth="1"/>
    <col min="15111" max="15111" width="16.7109375" style="801" customWidth="1"/>
    <col min="15112" max="15112" width="17.85546875" style="801" customWidth="1"/>
    <col min="15113" max="15360" width="9.140625" style="801"/>
    <col min="15361" max="15361" width="8.7109375" style="801" customWidth="1"/>
    <col min="15362" max="15362" width="9.140625" style="801"/>
    <col min="15363" max="15363" width="11" style="801" customWidth="1"/>
    <col min="15364" max="15364" width="9.140625" style="801"/>
    <col min="15365" max="15365" width="12.5703125" style="801" customWidth="1"/>
    <col min="15366" max="15366" width="5.5703125" style="801" customWidth="1"/>
    <col min="15367" max="15367" width="16.7109375" style="801" customWidth="1"/>
    <col min="15368" max="15368" width="17.85546875" style="801" customWidth="1"/>
    <col min="15369" max="15616" width="9.140625" style="801"/>
    <col min="15617" max="15617" width="8.7109375" style="801" customWidth="1"/>
    <col min="15618" max="15618" width="9.140625" style="801"/>
    <col min="15619" max="15619" width="11" style="801" customWidth="1"/>
    <col min="15620" max="15620" width="9.140625" style="801"/>
    <col min="15621" max="15621" width="12.5703125" style="801" customWidth="1"/>
    <col min="15622" max="15622" width="5.5703125" style="801" customWidth="1"/>
    <col min="15623" max="15623" width="16.7109375" style="801" customWidth="1"/>
    <col min="15624" max="15624" width="17.85546875" style="801" customWidth="1"/>
    <col min="15625" max="15872" width="9.140625" style="801"/>
    <col min="15873" max="15873" width="8.7109375" style="801" customWidth="1"/>
    <col min="15874" max="15874" width="9.140625" style="801"/>
    <col min="15875" max="15875" width="11" style="801" customWidth="1"/>
    <col min="15876" max="15876" width="9.140625" style="801"/>
    <col min="15877" max="15877" width="12.5703125" style="801" customWidth="1"/>
    <col min="15878" max="15878" width="5.5703125" style="801" customWidth="1"/>
    <col min="15879" max="15879" width="16.7109375" style="801" customWidth="1"/>
    <col min="15880" max="15880" width="17.85546875" style="801" customWidth="1"/>
    <col min="15881" max="16128" width="9.140625" style="801"/>
    <col min="16129" max="16129" width="8.7109375" style="801" customWidth="1"/>
    <col min="16130" max="16130" width="9.140625" style="801"/>
    <col min="16131" max="16131" width="11" style="801" customWidth="1"/>
    <col min="16132" max="16132" width="9.140625" style="801"/>
    <col min="16133" max="16133" width="12.5703125" style="801" customWidth="1"/>
    <col min="16134" max="16134" width="5.5703125" style="801" customWidth="1"/>
    <col min="16135" max="16135" width="16.7109375" style="801" customWidth="1"/>
    <col min="16136" max="16136" width="17.85546875" style="801" customWidth="1"/>
    <col min="16137" max="16384" width="9.140625" style="801"/>
  </cols>
  <sheetData>
    <row r="1" spans="1:9" s="783" customFormat="1" ht="61.5" customHeight="1">
      <c r="A1" s="877" t="s">
        <v>964</v>
      </c>
      <c r="B1" s="878"/>
      <c r="C1" s="878"/>
      <c r="D1" s="878"/>
      <c r="E1" s="878"/>
      <c r="F1" s="878"/>
      <c r="G1" s="878"/>
      <c r="H1" s="878"/>
    </row>
    <row r="2" spans="1:9" s="783" customFormat="1" ht="15" customHeight="1">
      <c r="A2" s="879" t="s">
        <v>965</v>
      </c>
      <c r="B2" s="878"/>
      <c r="C2" s="878"/>
      <c r="D2" s="878"/>
      <c r="E2" s="878"/>
      <c r="F2" s="878"/>
      <c r="G2" s="878"/>
      <c r="H2" s="878"/>
    </row>
    <row r="3" spans="1:9" s="783" customFormat="1" ht="15">
      <c r="A3" s="878"/>
      <c r="B3" s="878"/>
      <c r="C3" s="878"/>
      <c r="D3" s="878"/>
      <c r="E3" s="878"/>
      <c r="F3" s="878"/>
      <c r="G3" s="878"/>
      <c r="H3" s="878"/>
    </row>
    <row r="4" spans="1:9" s="783" customFormat="1" ht="15">
      <c r="A4" s="878"/>
      <c r="B4" s="878"/>
      <c r="C4" s="878"/>
      <c r="D4" s="878"/>
      <c r="E4" s="878"/>
      <c r="F4" s="878"/>
      <c r="G4" s="878"/>
      <c r="H4" s="878"/>
    </row>
    <row r="5" spans="1:9" s="783" customFormat="1" ht="15">
      <c r="A5" s="878"/>
      <c r="B5" s="878"/>
      <c r="C5" s="878"/>
      <c r="D5" s="878"/>
      <c r="E5" s="878"/>
      <c r="F5" s="878"/>
      <c r="G5" s="878"/>
      <c r="H5" s="878"/>
    </row>
    <row r="6" spans="1:9" s="783" customFormat="1" ht="15">
      <c r="A6" s="878"/>
      <c r="B6" s="878"/>
      <c r="C6" s="878"/>
      <c r="D6" s="878"/>
      <c r="E6" s="878"/>
      <c r="F6" s="878"/>
      <c r="G6" s="878"/>
      <c r="H6" s="878"/>
    </row>
    <row r="7" spans="1:9" s="783" customFormat="1" ht="15.95" customHeight="1">
      <c r="A7" s="878"/>
      <c r="B7" s="878"/>
      <c r="C7" s="878"/>
      <c r="D7" s="878"/>
      <c r="E7" s="878"/>
      <c r="F7" s="878"/>
      <c r="G7" s="878"/>
      <c r="H7" s="878"/>
    </row>
    <row r="8" spans="1:9" s="783" customFormat="1" ht="15.95" customHeight="1">
      <c r="A8" s="878"/>
      <c r="B8" s="878"/>
      <c r="C8" s="878"/>
      <c r="D8" s="878"/>
      <c r="E8" s="878"/>
      <c r="F8" s="878"/>
      <c r="G8" s="878"/>
      <c r="H8" s="878"/>
    </row>
    <row r="9" spans="1:9" s="783" customFormat="1" ht="15.95" customHeight="1">
      <c r="A9" s="784"/>
    </row>
    <row r="10" spans="1:9" s="783" customFormat="1" ht="15.95" customHeight="1">
      <c r="A10" s="784"/>
    </row>
    <row r="11" spans="1:9" s="783" customFormat="1" ht="15.95" customHeight="1">
      <c r="A11" s="784"/>
    </row>
    <row r="12" spans="1:9" s="785" customFormat="1" ht="15.95" customHeight="1">
      <c r="B12" s="784"/>
      <c r="C12" s="783"/>
      <c r="D12" s="880" t="s">
        <v>966</v>
      </c>
      <c r="E12" s="880"/>
      <c r="F12" s="880"/>
      <c r="G12" s="880"/>
      <c r="H12" s="880"/>
      <c r="I12" s="783"/>
    </row>
    <row r="13" spans="1:9" s="783" customFormat="1" ht="15.95" customHeight="1">
      <c r="B13" s="784"/>
    </row>
    <row r="14" spans="1:9" s="785" customFormat="1" ht="15.95" customHeight="1">
      <c r="B14" s="784"/>
      <c r="C14" s="783"/>
      <c r="D14" s="783"/>
      <c r="E14" s="783"/>
      <c r="F14" s="783"/>
      <c r="G14" s="783"/>
      <c r="H14" s="783"/>
      <c r="I14" s="783"/>
    </row>
    <row r="15" spans="1:9" s="786" customFormat="1" ht="15.75" customHeight="1">
      <c r="B15" s="787">
        <v>1</v>
      </c>
      <c r="C15" s="876" t="s">
        <v>967</v>
      </c>
      <c r="D15" s="876"/>
      <c r="E15" s="876"/>
      <c r="F15" s="876"/>
      <c r="G15" s="876"/>
      <c r="H15" s="788"/>
      <c r="I15" s="783"/>
    </row>
    <row r="16" spans="1:9" s="786" customFormat="1" ht="15" customHeight="1">
      <c r="B16" s="789"/>
      <c r="C16" s="783"/>
      <c r="D16" s="783"/>
      <c r="E16" s="783"/>
      <c r="F16" s="783"/>
      <c r="G16" s="783"/>
      <c r="H16" s="788"/>
      <c r="I16" s="783"/>
    </row>
    <row r="17" spans="1:9" s="786" customFormat="1" ht="15.75" customHeight="1">
      <c r="B17" s="787">
        <v>2</v>
      </c>
      <c r="C17" s="876" t="s">
        <v>968</v>
      </c>
      <c r="D17" s="876"/>
      <c r="E17" s="876"/>
      <c r="F17" s="876"/>
      <c r="G17" s="783"/>
      <c r="H17" s="788"/>
      <c r="I17" s="783"/>
    </row>
    <row r="18" spans="1:9" s="786" customFormat="1" ht="18.75" customHeight="1">
      <c r="B18" s="787"/>
      <c r="C18" s="783"/>
      <c r="D18" s="783"/>
      <c r="E18" s="783"/>
      <c r="F18" s="783"/>
      <c r="G18" s="783"/>
      <c r="H18" s="788"/>
      <c r="I18" s="783"/>
    </row>
    <row r="19" spans="1:9" s="790" customFormat="1" ht="15.95" customHeight="1">
      <c r="B19" s="787">
        <v>3</v>
      </c>
      <c r="C19" s="876" t="s">
        <v>969</v>
      </c>
      <c r="D19" s="876"/>
      <c r="E19" s="876"/>
      <c r="F19" s="876"/>
      <c r="G19" s="783"/>
      <c r="H19" s="788"/>
      <c r="I19" s="783"/>
    </row>
    <row r="20" spans="1:9" s="783" customFormat="1" ht="15">
      <c r="B20" s="791"/>
      <c r="C20" s="786"/>
      <c r="D20" s="786"/>
      <c r="E20" s="786"/>
      <c r="F20" s="786"/>
      <c r="G20" s="786"/>
      <c r="H20" s="792"/>
      <c r="I20" s="786"/>
    </row>
    <row r="21" spans="1:9" s="783" customFormat="1" ht="15" customHeight="1">
      <c r="B21" s="787">
        <v>4</v>
      </c>
      <c r="C21" s="876" t="s">
        <v>970</v>
      </c>
      <c r="D21" s="876"/>
      <c r="E21" s="876"/>
      <c r="F21" s="876"/>
      <c r="H21" s="788"/>
    </row>
    <row r="22" spans="1:9" s="783" customFormat="1" ht="15">
      <c r="B22" s="791"/>
      <c r="C22" s="786"/>
      <c r="D22" s="786"/>
      <c r="E22" s="786"/>
      <c r="F22" s="786"/>
      <c r="G22" s="786"/>
      <c r="H22" s="792"/>
      <c r="I22" s="786"/>
    </row>
    <row r="23" spans="1:9" s="783" customFormat="1" ht="15" customHeight="1">
      <c r="B23" s="791">
        <v>5</v>
      </c>
      <c r="C23" s="882" t="s">
        <v>971</v>
      </c>
      <c r="D23" s="882"/>
      <c r="E23" s="882"/>
      <c r="F23" s="882"/>
      <c r="G23" s="786"/>
      <c r="H23" s="792"/>
      <c r="I23" s="786"/>
    </row>
    <row r="24" spans="1:9" s="783" customFormat="1" ht="15" customHeight="1">
      <c r="B24" s="791"/>
      <c r="C24" s="793"/>
      <c r="D24" s="793"/>
      <c r="E24" s="793"/>
      <c r="F24" s="793"/>
      <c r="G24" s="786"/>
      <c r="H24" s="792"/>
      <c r="I24" s="786"/>
    </row>
    <row r="25" spans="1:9" s="783" customFormat="1" ht="15" customHeight="1">
      <c r="B25" s="794">
        <v>6</v>
      </c>
      <c r="C25" s="883" t="s">
        <v>972</v>
      </c>
      <c r="D25" s="883"/>
      <c r="E25" s="883"/>
      <c r="F25" s="883"/>
      <c r="G25" s="795"/>
      <c r="H25" s="796"/>
      <c r="I25" s="786"/>
    </row>
    <row r="26" spans="1:9" s="783" customFormat="1" ht="15">
      <c r="B26" s="791"/>
      <c r="C26" s="793"/>
      <c r="D26" s="793"/>
      <c r="E26" s="793"/>
      <c r="F26" s="793"/>
      <c r="G26" s="786"/>
      <c r="H26" s="792"/>
      <c r="I26" s="786"/>
    </row>
    <row r="27" spans="1:9" s="783" customFormat="1" ht="15.75">
      <c r="B27" s="797"/>
      <c r="C27" s="798"/>
      <c r="D27" s="798"/>
      <c r="E27" s="798"/>
      <c r="F27" s="884" t="s">
        <v>973</v>
      </c>
      <c r="G27" s="884"/>
      <c r="H27" s="796"/>
      <c r="I27" s="798"/>
    </row>
    <row r="28" spans="1:9" s="783" customFormat="1" ht="15">
      <c r="B28" s="784"/>
      <c r="C28" s="799"/>
      <c r="D28" s="799"/>
      <c r="E28" s="799"/>
      <c r="F28" s="799"/>
      <c r="I28" s="800"/>
    </row>
    <row r="29" spans="1:9" ht="15">
      <c r="A29" s="801"/>
      <c r="B29" s="799"/>
      <c r="C29" s="802"/>
      <c r="D29" s="802"/>
      <c r="E29" s="802"/>
      <c r="F29" s="885" t="s">
        <v>974</v>
      </c>
      <c r="G29" s="885"/>
      <c r="H29" s="803"/>
      <c r="I29" s="783"/>
    </row>
    <row r="30" spans="1:9" ht="15">
      <c r="A30" s="801"/>
      <c r="B30" s="784"/>
      <c r="C30" s="783"/>
      <c r="D30" s="783"/>
      <c r="E30" s="783"/>
      <c r="F30" s="783"/>
      <c r="G30" s="783"/>
      <c r="H30" s="783"/>
      <c r="I30" s="783"/>
    </row>
    <row r="31" spans="1:9" ht="15">
      <c r="A31" s="801"/>
      <c r="B31" s="799"/>
      <c r="C31" s="802"/>
      <c r="D31" s="802"/>
      <c r="E31" s="802"/>
      <c r="F31" s="886" t="s">
        <v>975</v>
      </c>
      <c r="G31" s="886"/>
      <c r="H31" s="803"/>
      <c r="I31" s="783"/>
    </row>
    <row r="32" spans="1:9" ht="15">
      <c r="A32" s="799"/>
      <c r="B32" s="802"/>
      <c r="C32" s="802"/>
      <c r="D32" s="802"/>
      <c r="E32" s="804"/>
      <c r="F32" s="804"/>
      <c r="G32" s="802"/>
      <c r="H32" s="783"/>
    </row>
    <row r="33" spans="1:8" ht="15">
      <c r="A33" s="799"/>
      <c r="B33" s="802"/>
      <c r="C33" s="802"/>
      <c r="D33" s="802"/>
      <c r="E33" s="804"/>
      <c r="F33" s="804"/>
      <c r="G33" s="802"/>
      <c r="H33" s="783"/>
    </row>
    <row r="34" spans="1:8" ht="15">
      <c r="A34" s="881"/>
      <c r="B34" s="881"/>
      <c r="C34" s="881"/>
      <c r="D34" s="881"/>
      <c r="E34" s="881"/>
      <c r="F34" s="881"/>
      <c r="G34" s="881"/>
      <c r="H34" s="783"/>
    </row>
    <row r="35" spans="1:8" ht="15">
      <c r="A35" s="784"/>
      <c r="B35" s="783"/>
      <c r="C35" s="783"/>
      <c r="D35" s="783"/>
      <c r="E35" s="783"/>
      <c r="F35" s="783"/>
      <c r="G35" s="783"/>
      <c r="H35" s="783"/>
    </row>
    <row r="36" spans="1:8" ht="15">
      <c r="A36" s="881"/>
      <c r="B36" s="881"/>
      <c r="C36" s="881"/>
      <c r="D36" s="881"/>
      <c r="E36" s="881"/>
      <c r="F36" s="881"/>
      <c r="G36" s="881"/>
      <c r="H36" s="783"/>
    </row>
  </sheetData>
  <mergeCells count="14">
    <mergeCell ref="A34:G34"/>
    <mergeCell ref="A36:G36"/>
    <mergeCell ref="C21:F21"/>
    <mergeCell ref="C23:F23"/>
    <mergeCell ref="C25:F25"/>
    <mergeCell ref="F27:G27"/>
    <mergeCell ref="F29:G29"/>
    <mergeCell ref="F31:G31"/>
    <mergeCell ref="C19:F19"/>
    <mergeCell ref="A1:H1"/>
    <mergeCell ref="A2:H8"/>
    <mergeCell ref="D12:H12"/>
    <mergeCell ref="C15:G15"/>
    <mergeCell ref="C17:F17"/>
  </mergeCells>
  <pageMargins left="0.75" right="0.75" top="1" bottom="1" header="0.5" footer="0.5"/>
  <pageSetup orientation="portrait" r:id="rId1"/>
  <headerFooter alignWithMargins="0"/>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15</vt:i4>
      </vt:variant>
    </vt:vector>
  </HeadingPairs>
  <TitlesOfParts>
    <vt:vector size="23" baseType="lpstr">
      <vt:lpstr>ГРАЂЕВИНСКО ЗАНАТСКИ</vt:lpstr>
      <vt:lpstr>ВОДОВОД И КАНАЛИЗАЦИЈА</vt:lpstr>
      <vt:lpstr>ЕЛЕКТРОИНСТАЛАЦИЈЕ</vt:lpstr>
      <vt:lpstr>ТЕЛЕКОМУНИКАЦИЈЕ</vt:lpstr>
      <vt:lpstr>МАШИНСКЕ ИНСТАЛАЦИЈЕ</vt:lpstr>
      <vt:lpstr>ПРОТИВПОЖАРНА ЗАШТИТА</vt:lpstr>
      <vt:lpstr>REKAPITULACIJA</vt:lpstr>
      <vt:lpstr>Sheet1</vt:lpstr>
      <vt:lpstr>'ВОДОВОД И КАНАЛИЗАЦИЈА'!_GoBack</vt:lpstr>
      <vt:lpstr>ЕЛЕКТРОИНСТАЛАЦИЈЕ!Excel_BuiltIn_Print_Area_1_1</vt:lpstr>
      <vt:lpstr>ЕЛЕКТРОИНСТАЛАЦИЈЕ!Excel_BuiltIn_Print_Area_1_1_1</vt:lpstr>
      <vt:lpstr>ЕЛЕКТРОИНСТАЛАЦИЈЕ!Excel_BuiltIn_Print_Area_1_1_1_1</vt:lpstr>
      <vt:lpstr>REKAPITULACIJA!Print_Area</vt:lpstr>
      <vt:lpstr>'ВОДОВОД И КАНАЛИЗАЦИЈА'!Print_Area</vt:lpstr>
      <vt:lpstr>'ГРАЂЕВИНСКО ЗАНАТСКИ'!Print_Area</vt:lpstr>
      <vt:lpstr>ЕЛЕКТРОИНСТАЛАЦИЈЕ!Print_Area</vt:lpstr>
      <vt:lpstr>'МАШИНСКЕ ИНСТАЛАЦИЈЕ'!Print_Area</vt:lpstr>
      <vt:lpstr>'ПРОТИВПОЖАРНА ЗАШТИТА'!Print_Area</vt:lpstr>
      <vt:lpstr>ТЕЛЕКОМУНИКАЦИЈЕ!Print_Area</vt:lpstr>
      <vt:lpstr>'ГРАЂЕВИНСКО ЗАНАТСКИ'!Print_Titles</vt:lpstr>
      <vt:lpstr>ЕЛЕКТРОИНСТАЛАЦИЈЕ!Print_Titles</vt:lpstr>
      <vt:lpstr>'ПРОТИВПОЖАРНА ЗАШТИТА'!Print_Titles</vt:lpstr>
      <vt:lpstr>ТЕЛЕКОМУНИКАЦИЈЕ!Print_Titles</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Win7</dc:creator>
  <cp:lastModifiedBy>User</cp:lastModifiedBy>
  <cp:lastPrinted>2019-10-02T16:07:02Z</cp:lastPrinted>
  <dcterms:created xsi:type="dcterms:W3CDTF">2019-10-02T10:10:06Z</dcterms:created>
  <dcterms:modified xsi:type="dcterms:W3CDTF">2019-10-02T17:20:55Z</dcterms:modified>
</cp:coreProperties>
</file>