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19170" windowHeight="1041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Tabela!$A$1:$F$40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C14" i="18" l="1"/>
  <c r="D14" i="18"/>
  <c r="A9" i="18"/>
  <c r="D40" i="18"/>
  <c r="E40" i="18"/>
  <c r="C40" i="18"/>
  <c r="F39" i="18"/>
  <c r="F38" i="18"/>
  <c r="F37" i="18"/>
  <c r="F36" i="18"/>
  <c r="F35" i="18"/>
  <c r="F34" i="18"/>
  <c r="F33" i="18"/>
  <c r="F32" i="18"/>
  <c r="F31" i="18"/>
  <c r="F30" i="18"/>
  <c r="F29" i="18"/>
  <c r="F28" i="18"/>
  <c r="F27" i="18"/>
  <c r="F26" i="18"/>
  <c r="F25" i="18"/>
  <c r="F24" i="18"/>
  <c r="F23" i="18"/>
  <c r="F22" i="18"/>
  <c r="F21" i="18"/>
  <c r="F20" i="18"/>
  <c r="A8" i="18"/>
  <c r="A7" i="18"/>
  <c r="B29" i="1"/>
  <c r="E29" i="1"/>
  <c r="F40" i="18" l="1"/>
</calcChain>
</file>

<file path=xl/sharedStrings.xml><?xml version="1.0" encoding="utf-8"?>
<sst xmlns="http://schemas.openxmlformats.org/spreadsheetml/2006/main" count="794" uniqueCount="454">
  <si>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</si>
  <si>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</si>
  <si>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</si>
  <si>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</si>
  <si>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</si>
  <si>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00201004 ЗЈЗ СУБОТИЦА</t>
  </si>
  <si>
    <t>04 ПАНЧЕВО</t>
  </si>
  <si>
    <t>00201005 АП СУБОТИЦА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</si>
  <si>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</si>
  <si>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</si>
  <si>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</si>
  <si>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</si>
  <si>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</si>
  <si>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</si>
  <si>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</si>
  <si>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</si>
  <si>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</si>
  <si>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</si>
  <si>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</si>
  <si>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</si>
  <si>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</si>
  <si>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00202007 СП Б МЕЛЕНЦИ</t>
  </si>
  <si>
    <t>13 ЈАГОДИНА</t>
  </si>
  <si>
    <t>00202008 СП Б ЗРЕЊАНИН</t>
  </si>
  <si>
    <t>14 БОР</t>
  </si>
  <si>
    <t>00202009 ЗЈЗ ЗРЕЊАНИН</t>
  </si>
  <si>
    <t>15 ЗАЈЕЧАР</t>
  </si>
  <si>
    <t>00202010 АП ЗРЕЊАНИН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</si>
  <si>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</si>
  <si>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</si>
  <si>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</si>
  <si>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</si>
  <si>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</si>
  <si>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</si>
  <si>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</si>
  <si>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</si>
  <si>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</si>
  <si>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</si>
  <si>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</si>
  <si>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</si>
  <si>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</si>
  <si>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</si>
  <si>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00203008 РХ КАЊИЖА</t>
  </si>
  <si>
    <t>24 ВРАЊЕ</t>
  </si>
  <si>
    <t>00203009 ЗЈЗ КИКИНДА</t>
  </si>
  <si>
    <t>25 ГРАЧАНИЦА</t>
  </si>
  <si>
    <t>00203010 АП КИКИНДА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</si>
  <si>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</si>
  <si>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</si>
  <si>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</si>
  <si>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</si>
  <si>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</si>
  <si>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</si>
  <si>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</si>
  <si>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</si>
  <si>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</si>
  <si>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</si>
  <si>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</si>
  <si>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</si>
  <si>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</si>
  <si>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00204012 ЗЈЗ ПАНЧЕВО</t>
  </si>
  <si>
    <t>00204013 АП ПАНЧЕВО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</si>
  <si>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</si>
  <si>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</si>
  <si>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</si>
  <si>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</si>
  <si>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</si>
  <si>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</si>
  <si>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00205005 ЗЈЗ СОМБОР</t>
  </si>
  <si>
    <t>00205006 АП СОМБОР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</si>
  <si>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</si>
  <si>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</si>
  <si>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</si>
  <si>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</si>
  <si>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</si>
  <si>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</si>
  <si>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</si>
  <si>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</si>
  <si>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</si>
  <si>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00206012 ТРАНСФУЗИЈА НОВИ САД</t>
  </si>
  <si>
    <t>00206013 ЗЗ РЕУМ  Н  САД</t>
  </si>
  <si>
    <t>00206014 ИНСТ ЈЗ НОВИ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</si>
  <si>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</si>
  <si>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</si>
  <si>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</si>
  <si>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</si>
  <si>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</si>
  <si>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</si>
  <si>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</si>
  <si>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</si>
  <si>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</si>
  <si>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00206024 АП  Н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</si>
  <si>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</si>
  <si>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</si>
  <si>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</si>
  <si>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</si>
  <si>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</si>
  <si>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</si>
  <si>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</si>
  <si>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00207007 СП Б СЛАНКАМЕН</t>
  </si>
  <si>
    <t>00207008 ЗЈЗ С. МИТРОВИЦА</t>
  </si>
  <si>
    <t>00207009 РХ ВРДНИК</t>
  </si>
  <si>
    <t>00207011 ДЗ ИРИГ</t>
  </si>
  <si>
    <t>08</t>
  </si>
  <si>
    <t>00208001 ДЗ БОГАТИЋ</t>
  </si>
  <si>
    <t>00208002 ДЗ ЉУБОВИЈА</t>
  </si>
  <si>
    <t>00208005 РХ КОВИЉАЧА</t>
  </si>
  <si>
    <t>00208006 ЗЈЗ ШАБАЦ</t>
  </si>
  <si>
    <t>00208007 АУ ЛОЗНИЦА</t>
  </si>
  <si>
    <t>00208008 АП ШАБАЦ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</si>
  <si>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</si>
  <si>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</si>
  <si>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</si>
  <si>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</si>
  <si>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</si>
  <si>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</si>
  <si>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00209003 АП ВАЉЕВО</t>
  </si>
  <si>
    <t>00209004 ДЗ ЛАЈКОВАЦ</t>
  </si>
  <si>
    <t>00209005 ЗЈЗ ВАЉЕВО</t>
  </si>
  <si>
    <t>10</t>
  </si>
  <si>
    <t>00210002 ОБ С ПАЛАНКА</t>
  </si>
  <si>
    <t>00210003 АП С  ПАЛАНКА</t>
  </si>
  <si>
    <t>00210004 АП СМЕДЕРЕВО</t>
  </si>
  <si>
    <t>00210005 ДЗ В  ПЛАНА</t>
  </si>
  <si>
    <t>00210006 ДЗ С  ПАЛАНКА</t>
  </si>
  <si>
    <t>00210007 АП В  ПЛАНА</t>
  </si>
  <si>
    <t>11</t>
  </si>
  <si>
    <t>00211001 ДЗ В  ГРАДИШТЕ</t>
  </si>
  <si>
    <t>00211002 ДЗ ЖАГУБИЦА</t>
  </si>
  <si>
    <t>00211005 ЗЈЗ ПОЖАРЕВАЦ</t>
  </si>
  <si>
    <t>00211006 АП ПОЖАРЕВАЦ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</si>
  <si>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</si>
  <si>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</si>
  <si>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</si>
  <si>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</si>
  <si>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</si>
  <si>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</si>
  <si>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</si>
  <si>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</si>
  <si>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</si>
  <si>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</si>
  <si>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</si>
  <si>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</si>
  <si>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00212011 ИНСТ ЈЗ КРАГУЈЕВАЦ</t>
  </si>
  <si>
    <t>00212012 АП КРАГУЈЕВАЦ</t>
  </si>
  <si>
    <t>00212013 АП АРАНЂЕЛОВАЦ</t>
  </si>
  <si>
    <t>00212014 ХМП КРАГУЈЕВАЦ</t>
  </si>
  <si>
    <t>13</t>
  </si>
  <si>
    <t>00213001 ДЗ ДЕСПОТОВАЦ</t>
  </si>
  <si>
    <t>00213002 ДЗ СВИЛАЈНАЦ</t>
  </si>
  <si>
    <t>00213005 ЗЈЗ ЋУПРИЈА</t>
  </si>
  <si>
    <t>00213007 ДЗ РЕКОВАЦ</t>
  </si>
  <si>
    <t>00213008 ДЗ ЈАГОДИНА</t>
  </si>
  <si>
    <t>00213009 ОБ ЈАГОДИНА</t>
  </si>
  <si>
    <t>00213010 АП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</si>
  <si>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</si>
  <si>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</si>
  <si>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</si>
  <si>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</si>
  <si>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</si>
  <si>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00214005 АУ БОР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</si>
  <si>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</si>
  <si>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</si>
  <si>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</si>
  <si>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</si>
  <si>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</si>
  <si>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</si>
  <si>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</si>
  <si>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00215005 ЗЈЗ ЗАЈЕЧАР</t>
  </si>
  <si>
    <t>00215006 АП ЗАЈЕЧАР</t>
  </si>
  <si>
    <t>16</t>
  </si>
  <si>
    <t>00216001 ЗЦ УЖИЦЕ</t>
  </si>
  <si>
    <t>00216003 РХ ЗЛАТИБОР</t>
  </si>
  <si>
    <t>00216004 ЗЈЗ УЖИЦЕ</t>
  </si>
  <si>
    <t>00216005 АП УЖИЦЕ</t>
  </si>
  <si>
    <t>17</t>
  </si>
  <si>
    <t>00217003 РХ ИВАЊИЦА</t>
  </si>
  <si>
    <t>00217004 ЗЈЗ ЧАЧАК</t>
  </si>
  <si>
    <t>00217005 АП ЧАЧАК</t>
  </si>
  <si>
    <t>00217006 АП Г  МИЛАНОВАЦ</t>
  </si>
  <si>
    <t>18</t>
  </si>
  <si>
    <t>00218001 ДЗ РАШКА</t>
  </si>
  <si>
    <t>00218004 ЗЈЗ КРАЉЕВО</t>
  </si>
  <si>
    <t>00218005 СП Б НОВИ ПАЗАР</t>
  </si>
  <si>
    <t>00218006 РХ ВРЊАЧКА БАЊА</t>
  </si>
  <si>
    <t>00218007 СП Б МАТАРУШКА БАЊА</t>
  </si>
  <si>
    <t>00218008 АУ КРАЉЕВО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</si>
  <si>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</si>
  <si>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</si>
  <si>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</si>
  <si>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</si>
  <si>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</si>
  <si>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00219003 СП Б РИБАРСКА БАЊА</t>
  </si>
  <si>
    <t>00219004 ЗЈЗ КРУШЕВАЦ</t>
  </si>
  <si>
    <t>00219005 АУ КРУШЕВАЦ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</si>
  <si>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</si>
  <si>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</si>
  <si>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</si>
  <si>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</si>
  <si>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</si>
  <si>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</si>
  <si>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</si>
  <si>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</si>
  <si>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</si>
  <si>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</si>
  <si>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</si>
  <si>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</si>
  <si>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</si>
  <si>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</si>
  <si>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</si>
  <si>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</si>
  <si>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</si>
  <si>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</si>
  <si>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</si>
  <si>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00220016 ТРАНСФУЗИЈА НИШ</t>
  </si>
  <si>
    <t>00220017 СУД  МЕД  НИШ</t>
  </si>
  <si>
    <t>00220018 РХ НИШКА БАЊА</t>
  </si>
  <si>
    <t>00220019 КЦ НИШ</t>
  </si>
  <si>
    <t>00220020 СТОМАТОЛОГИЈА НИШ</t>
  </si>
  <si>
    <t>00220021 ИНСТ ЈЗ НИШ</t>
  </si>
  <si>
    <t>00220022 АУ НИШ</t>
  </si>
  <si>
    <t>21</t>
  </si>
  <si>
    <t>00221001 ДЗ КУРШУМЛИЈА</t>
  </si>
  <si>
    <t>00221002 ДЗ БЛАЦЕ</t>
  </si>
  <si>
    <t>00221005 АП ПРОКУПЉЕ</t>
  </si>
  <si>
    <t>00221006 ДЗ ЖИТОРАЂА</t>
  </si>
  <si>
    <t>22</t>
  </si>
  <si>
    <t>00222001 ДЗ БЕЛА ПАЛАНКА</t>
  </si>
  <si>
    <t>00222003 ЗЈЗ ПИРОТ</t>
  </si>
  <si>
    <t>00222004 АП ПИРОТ</t>
  </si>
  <si>
    <t>00222005 ДЗ БАБУШНИЦА</t>
  </si>
  <si>
    <t>00222006 ДЗ ДИМИТРОВГРАД</t>
  </si>
  <si>
    <t>23</t>
  </si>
  <si>
    <t>00223001 ДЗ БОЈНИК</t>
  </si>
  <si>
    <t>00223003 ЗЈЗ ЛЕСКОВАЦ</t>
  </si>
  <si>
    <t>00223004 АП ЛЕСКОВАЦ</t>
  </si>
  <si>
    <t>00223005 ДЗ ЛЕБАНЕ</t>
  </si>
  <si>
    <t>00223006 РХ СИЈЕРИНСКА БАЊА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</si>
  <si>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</si>
  <si>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</si>
  <si>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</si>
  <si>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</si>
  <si>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</si>
  <si>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</si>
  <si>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</si>
  <si>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</si>
  <si>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00224004 СП Б БУЈАНОВАЧКА БАЊА</t>
  </si>
  <si>
    <t>00224005 РХ ВРАЊСКА БАЊА</t>
  </si>
  <si>
    <t>00224006 ЗЈЗ ВРАЊЕ</t>
  </si>
  <si>
    <t>00224007 АП ВРАЊЕ</t>
  </si>
  <si>
    <t>00224008 ДЗ ВЛАДИЧИН ХАН</t>
  </si>
  <si>
    <t>00224009 ДЗ БУЈАНОВАЦ</t>
  </si>
  <si>
    <t>00224010 ДЗ БОСИЛЕГРАД</t>
  </si>
  <si>
    <t>00224011 АП БУЈАНОВАЦ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</si>
  <si>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</si>
  <si>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</si>
  <si>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</si>
  <si>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</si>
  <si>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</si>
  <si>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</si>
  <si>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</si>
  <si>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</si>
  <si>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</si>
  <si>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</si>
  <si>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</si>
  <si>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</si>
  <si>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</si>
  <si>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</si>
  <si>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</si>
  <si>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</si>
  <si>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</si>
  <si>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</si>
  <si>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</si>
  <si>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</si>
  <si>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</si>
  <si>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</si>
  <si>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</si>
  <si>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00228004 ЗЈЗ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</si>
  <si>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</si>
  <si>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</si>
  <si>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</si>
  <si>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</si>
  <si>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</si>
  <si>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</si>
  <si>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</si>
  <si>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</si>
  <si>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</si>
  <si>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</si>
  <si>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</si>
  <si>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</si>
  <si>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</si>
  <si>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</si>
  <si>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</si>
  <si>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</si>
  <si>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</si>
  <si>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</si>
  <si>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</si>
  <si>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</si>
  <si>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</si>
  <si>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</si>
  <si>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</si>
  <si>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</si>
  <si>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</si>
  <si>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</si>
  <si>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</si>
  <si>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00230024 ГЗЈЗ БГД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</si>
  <si>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</si>
  <si>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</si>
  <si>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</si>
  <si>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</si>
  <si>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</si>
  <si>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00230031 ТРАНСФУЗИЈА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</si>
  <si>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</si>
  <si>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</si>
  <si>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</si>
  <si>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</si>
  <si>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</si>
  <si>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</si>
  <si>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</si>
  <si>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</si>
  <si>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</si>
  <si>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</si>
  <si>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</si>
  <si>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</si>
  <si>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</si>
  <si>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</si>
  <si>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</si>
  <si>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</si>
  <si>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</si>
  <si>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</si>
  <si>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</si>
  <si>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00230052 АП БГД</t>
  </si>
  <si>
    <t>00230053 ИНСТ ЈЗ СРБИЈЕ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</si>
  <si>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</si>
  <si>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</si>
  <si>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</si>
  <si>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</si>
  <si>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</si>
  <si>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</si>
  <si>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</si>
  <si>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</si>
  <si>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00206028 АП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</si>
  <si>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</si>
  <si>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</si>
  <si>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</si>
  <si>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</si>
  <si>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</si>
  <si>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</si>
  <si>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</si>
  <si>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</si>
  <si>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</si>
  <si>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</si>
  <si>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</si>
  <si>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00205009 СПБ ЈУНАКОВИЋ АПАТИН</t>
  </si>
  <si>
    <t>00206002 ДЗ Б ПАЛАНКА</t>
  </si>
  <si>
    <t>00206003 ДЗ Б ПЕТРОВАЦ</t>
  </si>
  <si>
    <t>00207010 АП С  МИТРОВИЦА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</si>
  <si>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</si>
  <si>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</si>
  <si>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</si>
  <si>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</si>
  <si>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</si>
  <si>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</si>
  <si>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00203015 АП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</si>
  <si>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</si>
  <si>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</si>
  <si>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</si>
  <si>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</si>
  <si>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</si>
  <si>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</si>
  <si>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</si>
  <si>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</si>
  <si>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</si>
  <si>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</si>
  <si>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</si>
  <si>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</si>
  <si>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</si>
  <si>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</si>
  <si>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</si>
  <si>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</si>
  <si>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</si>
  <si>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</si>
  <si>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</si>
  <si>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</si>
  <si>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</si>
  <si>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</si>
  <si>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</si>
  <si>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</si>
  <si>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</si>
  <si>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00213015 АП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</si>
  <si>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</si>
  <si>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</si>
  <si>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</si>
  <si>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</si>
  <si>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</si>
  <si>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</si>
  <si>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</si>
  <si>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</si>
  <si>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</si>
  <si>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</si>
  <si>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</si>
  <si>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</si>
  <si>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</si>
  <si>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</si>
  <si>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</si>
  <si>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</si>
  <si>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</si>
  <si>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</si>
  <si>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</si>
  <si>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00230054 ИНСТИТУТ ТОРЛАК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</si>
  <si>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</si>
  <si>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</si>
  <si>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</si>
  <si>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00218016 ЗЈЗ НОВИ ПАЗАР</t>
  </si>
  <si>
    <t>00330900 ЗАВОД ЗА БИОЦИДЕ И МЕДИЦИНСКУ ЕКОЛОГИЈУ</t>
  </si>
  <si>
    <t>СРЕДСТВА ПРЕНЕТА ОД СТРАНЕ РЕПУБЛИЧКОГ ФОНДА</t>
  </si>
  <si>
    <t>Р. бр.</t>
  </si>
  <si>
    <t>Намена</t>
  </si>
  <si>
    <t>4=1+2-3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</si>
  <si>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</si>
  <si>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</si>
  <si>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</si>
  <si>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</si>
  <si>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</si>
  <si>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</si>
  <si>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</si>
  <si>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СУДСКА МЕДИЦИНА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</si>
  <si>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</si>
  <si>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</si>
  <si>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</si>
  <si>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</si>
  <si>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</si>
  <si>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</si>
  <si>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</si>
  <si>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</si>
  <si>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</si>
  <si>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</si>
  <si>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OБАВЕЗЕ ПРЕМА ДОБАВЉАЧИМА ЗА УСЛУГЕ ФАКТУРИСАНЕ ПОРЕД ПРЕДРАЧУНА</t>
  </si>
  <si>
    <t>ОСТАЛИ ДИРЕКТНИ И ИНДИРЕКТНИ ТРОШКОВИ У СТОМАТОЛОГИЈИ</t>
  </si>
  <si>
    <t>УКУПНО:</t>
  </si>
  <si>
    <t>Стање неутрошених средстава пренетих од стране Републичког фонда  (на први дан периода)</t>
  </si>
  <si>
    <t>Извршена плаћања према добављачима из средстава Републичког фонда у наведеном периоду</t>
  </si>
  <si>
    <t>ПРЕГЛЕД СРЕДСТАВА ПРЕНЕТИХ ОД СТРАНЕ РЕПУБЛИЧКОГ ФОНДА 
И ИЗВРШЕНИХ ПЛАЋАЊА ПРЕМА ДОБАВЉАЧИМА ИЗ СРЕДСТАВА РЕПУБЛИЧКОГ ФОНДА</t>
  </si>
  <si>
    <t xml:space="preserve">ИЗНОС </t>
  </si>
  <si>
    <t>од</t>
  </si>
  <si>
    <t>до</t>
  </si>
  <si>
    <t>Неутрошена средства   (на последњи дан периода)</t>
  </si>
  <si>
    <t>СТАЊЕ СРЕДСТАВА НА БУЏЕТСКОМ ПОДРАЧУНУ (1+2) НА ДАН:</t>
  </si>
  <si>
    <t>СРЕДСТВА ИЗ ДРУГИХ ИЗВОРА (ОД ОПШТИНЕ/ГРАДА, АУТОНОМНЕ ПОКРАЈИНЕ, РЕПУБЛИКЕ)</t>
  </si>
  <si>
    <t xml:space="preserve">период: </t>
  </si>
  <si>
    <t>Износ средстава пренетих од стране Републичког фонда у наведеном периоду</t>
  </si>
  <si>
    <t>29.10.2018.</t>
  </si>
  <si>
    <t>02.11.2018.</t>
  </si>
  <si>
    <t>05.11.2018.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</si>
</sst>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08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2" fillId="3" borderId="0" xfId="2" applyFont="1" applyFill="1" applyBorder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3" fillId="3" borderId="0" xfId="0" applyFont="1" applyFill="1" applyProtection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right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0" xfId="0" applyFont="1" applyBorder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9" fillId="8" borderId="2" xfId="0" applyNumberFormat="1" applyFont="1" applyFill="1" applyBorder="1" applyAlignment="1">
      <alignment horizontal="center" wrapText="1"/>
    </xf>
    <xf numFmtId="0" fontId="19" fillId="8" borderId="5" xfId="0" applyFont="1" applyFill="1" applyBorder="1" applyAlignment="1">
      <alignment horizontal="center" wrapText="1"/>
    </xf>
    <xf numFmtId="0" fontId="19" fillId="8" borderId="6" xfId="0" applyFont="1" applyFill="1" applyBorder="1" applyAlignment="1">
      <alignment horizontal="center" wrapText="1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7" xfId="0" applyFont="1" applyFill="1" applyBorder="1" applyAlignment="1">
      <alignment horizontal="left" wrapText="1"/>
    </xf>
    <xf numFmtId="0" fontId="17" fillId="0" borderId="7" xfId="0" applyFont="1" applyFill="1" applyBorder="1" applyAlignment="1">
      <alignment horizontal="center" wrapText="1"/>
    </xf>
    <xf numFmtId="3" fontId="20" fillId="5" borderId="3" xfId="1" applyNumberFormat="1" applyFont="1" applyFill="1" applyBorder="1" applyAlignment="1">
      <alignment horizontal="center"/>
    </xf>
    <xf numFmtId="49" fontId="20" fillId="0" borderId="7" xfId="1" applyNumberFormat="1" applyFont="1" applyBorder="1" applyAlignment="1">
      <alignment horizontal="left" wrapText="1"/>
    </xf>
    <xf numFmtId="49" fontId="20" fillId="0" borderId="7" xfId="1" applyNumberFormat="1" applyFont="1" applyBorder="1" applyAlignment="1">
      <alignment wrapText="1"/>
    </xf>
    <xf numFmtId="3" fontId="20" fillId="5" borderId="8" xfId="1" applyNumberFormat="1" applyFont="1" applyFill="1" applyBorder="1" applyAlignment="1">
      <alignment horizontal="center"/>
    </xf>
    <xf numFmtId="49" fontId="20" fillId="0" borderId="9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10" xfId="0" applyFont="1" applyFill="1" applyBorder="1" applyAlignment="1">
      <alignment horizontal="left" wrapText="1"/>
    </xf>
    <xf numFmtId="49" fontId="19" fillId="8" borderId="4" xfId="0" applyNumberFormat="1" applyFont="1" applyFill="1" applyBorder="1" applyAlignment="1">
      <alignment horizontal="center"/>
    </xf>
    <xf numFmtId="4" fontId="18" fillId="8" borderId="11" xfId="0" applyNumberFormat="1" applyFont="1" applyFill="1" applyBorder="1" applyAlignment="1">
      <alignment horizontal="right"/>
    </xf>
    <xf numFmtId="4" fontId="18" fillId="8" borderId="10" xfId="0" applyNumberFormat="1" applyFont="1" applyFill="1" applyBorder="1" applyAlignment="1">
      <alignment horizontal="right"/>
    </xf>
    <xf numFmtId="4" fontId="16" fillId="0" borderId="7" xfId="1" applyNumberFormat="1" applyFont="1" applyBorder="1" applyAlignment="1" applyProtection="1">
      <alignment horizontal="right" vertical="center" wrapText="1"/>
      <protection locked="0"/>
    </xf>
    <xf numFmtId="4" fontId="16" fillId="0" borderId="7" xfId="0" applyNumberFormat="1" applyFont="1" applyBorder="1" applyAlignment="1" applyProtection="1">
      <alignment horizontal="right"/>
      <protection locked="0"/>
    </xf>
    <xf numFmtId="4" fontId="21" fillId="0" borderId="7" xfId="1" applyNumberFormat="1" applyFont="1" applyBorder="1" applyAlignment="1" applyProtection="1">
      <alignment horizontal="right" vertical="center" wrapText="1"/>
      <protection locked="0"/>
    </xf>
    <xf numFmtId="4" fontId="21" fillId="0" borderId="9" xfId="1" applyNumberFormat="1" applyFont="1" applyBorder="1" applyAlignment="1" applyProtection="1">
      <alignment horizontal="right" vertical="center" wrapText="1"/>
      <protection locked="0"/>
    </xf>
    <xf numFmtId="4" fontId="16" fillId="0" borderId="9" xfId="0" applyNumberFormat="1" applyFont="1" applyFill="1" applyBorder="1" applyAlignment="1" applyProtection="1">
      <alignment horizontal="right"/>
      <protection locked="0"/>
    </xf>
    <xf numFmtId="49" fontId="0" fillId="0" borderId="12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0" borderId="13" xfId="0" applyFont="1" applyBorder="1" applyProtection="1">
      <protection locked="0"/>
    </xf>
    <xf numFmtId="0" fontId="17" fillId="8" borderId="14" xfId="0" applyFont="1" applyFill="1" applyBorder="1" applyAlignment="1">
      <alignment horizontal="left"/>
    </xf>
    <xf numFmtId="0" fontId="17" fillId="0" borderId="14" xfId="0" applyFont="1" applyBorder="1" applyAlignment="1">
      <alignment horizontal="left"/>
    </xf>
    <xf numFmtId="0" fontId="22" fillId="0" borderId="0" xfId="0" applyFont="1" applyAlignment="1" applyProtection="1">
      <alignment horizontal="right" vertical="center" wrapText="1"/>
    </xf>
    <xf numFmtId="0" fontId="22" fillId="0" borderId="0" xfId="0" applyFont="1" applyAlignment="1" applyProtection="1">
      <alignment horizontal="center"/>
    </xf>
    <xf numFmtId="0" fontId="23" fillId="0" borderId="0" xfId="0" applyFont="1" applyProtection="1"/>
    <xf numFmtId="0" fontId="23" fillId="0" borderId="0" xfId="0" applyFont="1" applyAlignment="1" applyProtection="1">
      <alignment horizontal="left"/>
    </xf>
    <xf numFmtId="0" fontId="23" fillId="0" borderId="0" xfId="0" applyFont="1" applyAlignment="1" applyProtection="1">
      <alignment horizontal="center" vertical="center" wrapText="1"/>
    </xf>
    <xf numFmtId="0" fontId="23" fillId="0" borderId="0" xfId="0" applyFont="1" applyAlignment="1" applyProtection="1">
      <alignment horizontal="left" vertical="center" wrapText="1"/>
    </xf>
    <xf numFmtId="0" fontId="24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center" vertical="center" wrapText="1"/>
    </xf>
    <xf numFmtId="0" fontId="17" fillId="0" borderId="15" xfId="0" applyFont="1" applyFill="1" applyBorder="1" applyAlignment="1">
      <alignment horizontal="center"/>
    </xf>
    <xf numFmtId="4" fontId="16" fillId="0" borderId="15" xfId="0" applyNumberFormat="1" applyFont="1" applyFill="1" applyBorder="1" applyAlignment="1">
      <alignment horizontal="right"/>
    </xf>
    <xf numFmtId="0" fontId="17" fillId="0" borderId="16" xfId="0" applyFont="1" applyBorder="1" applyAlignment="1">
      <alignment horizontal="center"/>
    </xf>
    <xf numFmtId="4" fontId="17" fillId="8" borderId="17" xfId="0" applyNumberFormat="1" applyFont="1" applyFill="1" applyBorder="1" applyAlignment="1">
      <alignment horizontal="right"/>
    </xf>
    <xf numFmtId="4" fontId="17" fillId="0" borderId="17" xfId="0" applyNumberFormat="1" applyFont="1" applyBorder="1" applyAlignment="1" applyProtection="1">
      <alignment horizontal="right"/>
      <protection locked="0"/>
    </xf>
    <xf numFmtId="4" fontId="17" fillId="0" borderId="18" xfId="0" applyNumberFormat="1" applyFont="1" applyBorder="1" applyAlignment="1" applyProtection="1">
      <alignment horizontal="right"/>
      <protection locked="0"/>
    </xf>
    <xf numFmtId="0" fontId="17" fillId="0" borderId="19" xfId="0" applyFont="1" applyBorder="1" applyAlignment="1">
      <alignment horizontal="center"/>
    </xf>
    <xf numFmtId="4" fontId="17" fillId="0" borderId="20" xfId="0" applyNumberFormat="1" applyFont="1" applyBorder="1" applyAlignment="1" applyProtection="1">
      <alignment horizontal="right"/>
      <protection locked="0"/>
    </xf>
    <xf numFmtId="0" fontId="22" fillId="0" borderId="7" xfId="0" applyNumberFormat="1" applyFont="1" applyBorder="1" applyAlignment="1" applyProtection="1">
      <alignment horizontal="center" vertical="center"/>
      <protection locked="0"/>
    </xf>
    <xf numFmtId="0" fontId="18" fillId="8" borderId="20" xfId="0" applyNumberFormat="1" applyFont="1" applyFill="1" applyBorder="1" applyAlignment="1">
      <alignment horizontal="center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1" xfId="0" applyFont="1" applyBorder="1" applyAlignment="1">
      <alignment horizontal="left" wrapText="1"/>
    </xf>
    <xf numFmtId="0" fontId="17" fillId="0" borderId="22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1</xdr:row>
          <xdr:rowOff>19050</xdr:rowOff>
        </xdr:from>
        <xdr:to>
          <xdr:col>5</xdr:col>
          <xdr:colOff>1400175</xdr:colOff>
          <xdr:row>2</xdr:row>
          <xdr:rowOff>133350</xdr:rowOff>
        </xdr:to>
        <xdr:sp macro="" textlink="">
          <xdr:nvSpPr>
            <xdr:cNvPr id="18433" name="CommandButton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85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03" t="s">
        <v>442</v>
      </c>
      <c r="B1" s="103"/>
      <c r="C1" s="103"/>
      <c r="D1" s="103"/>
      <c r="E1" s="103"/>
      <c r="F1" s="1"/>
    </row>
    <row r="2" spans="1:6" ht="48" customHeight="1">
      <c r="A2" s="104" t="s">
        <v>412</v>
      </c>
      <c r="B2" s="104"/>
      <c r="C2" s="104"/>
      <c r="D2" s="104"/>
      <c r="E2" s="104"/>
      <c r="F2" s="3"/>
    </row>
    <row r="7" spans="1:6">
      <c r="C7" s="77" t="s">
        <v>453</v>
      </c>
    </row>
    <row r="8" spans="1:6">
      <c r="E8" s="4"/>
    </row>
    <row r="9" spans="1:6">
      <c r="B9" s="5"/>
      <c r="D9" s="5"/>
      <c r="E9" s="5"/>
    </row>
    <row r="10" spans="1:6">
      <c r="B10" s="5"/>
      <c r="C10" s="101"/>
      <c r="D10" s="101"/>
      <c r="E10" s="6"/>
    </row>
    <row r="11" spans="1:6" ht="11.25" customHeight="1">
      <c r="C11" s="101"/>
      <c r="D11" s="101"/>
    </row>
    <row r="12" spans="1:6" ht="13.5" customHeight="1">
      <c r="C12" s="101"/>
      <c r="D12" s="101"/>
      <c r="E12" s="7"/>
    </row>
    <row r="13" spans="1:6" ht="13.5" customHeight="1">
      <c r="C13" s="101"/>
      <c r="D13" s="101"/>
      <c r="E13" s="7"/>
    </row>
    <row r="14" spans="1:6" ht="13.5" customHeight="1">
      <c r="C14" s="101"/>
      <c r="D14" s="101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02"/>
      <c r="F18" s="102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7" spans="1:6" hidden="1"/>
    <row r="28" spans="1:6" s="8" customFormat="1" hidden="1"/>
    <row r="29" spans="1:6" s="8" customFormat="1" hidden="1">
      <c r="A29" s="8" t="s">
        <v>20</v>
      </c>
      <c r="B29" s="8" t="str">
        <f>LEFT(Filijala,2)</f>
        <v>12</v>
      </c>
      <c r="D29" s="8" t="s">
        <v>141</v>
      </c>
      <c r="E29" s="8" t="str">
        <f>LEFT(D29,8)</f>
        <v>00212009</v>
      </c>
    </row>
    <row r="30" spans="1:6" s="8" customFormat="1" ht="12.75" hidden="1" customHeight="1">
      <c r="A30" s="25" t="s">
        <v>1</v>
      </c>
      <c r="B30" s="9" t="s">
        <v>2</v>
      </c>
      <c r="C30" s="29" t="s">
        <v>344</v>
      </c>
      <c r="D30" s="35" t="s">
        <v>133</v>
      </c>
    </row>
    <row r="31" spans="1:6" s="8" customFormat="1" ht="12.75" hidden="1" customHeight="1">
      <c r="A31" s="25" t="s">
        <v>3</v>
      </c>
      <c r="B31" s="9" t="s">
        <v>2</v>
      </c>
      <c r="C31" s="29" t="s">
        <v>345</v>
      </c>
      <c r="D31" s="35" t="s">
        <v>134</v>
      </c>
    </row>
    <row r="32" spans="1:6" s="8" customFormat="1" ht="12.75" hidden="1" customHeight="1">
      <c r="A32" s="25" t="s">
        <v>4</v>
      </c>
      <c r="B32" s="10" t="s">
        <v>2</v>
      </c>
      <c r="C32" s="28" t="s">
        <v>5</v>
      </c>
      <c r="D32" s="35" t="s">
        <v>135</v>
      </c>
    </row>
    <row r="33" spans="1:4" s="8" customFormat="1" ht="12.75" hidden="1" customHeight="1">
      <c r="A33" s="25" t="s">
        <v>6</v>
      </c>
      <c r="B33" s="10" t="s">
        <v>2</v>
      </c>
      <c r="C33" s="28" t="s">
        <v>7</v>
      </c>
      <c r="D33" s="35" t="s">
        <v>136</v>
      </c>
    </row>
    <row r="34" spans="1:4" s="8" customFormat="1" ht="12.75" hidden="1" customHeight="1">
      <c r="A34" s="25" t="s">
        <v>8</v>
      </c>
      <c r="B34" s="10" t="s">
        <v>2</v>
      </c>
      <c r="C34" s="28" t="s">
        <v>9</v>
      </c>
      <c r="D34" s="35" t="s">
        <v>137</v>
      </c>
    </row>
    <row r="35" spans="1:4" s="8" customFormat="1" ht="12.75" hidden="1" customHeight="1">
      <c r="A35" s="25" t="s">
        <v>10</v>
      </c>
      <c r="B35" s="10" t="s">
        <v>2</v>
      </c>
      <c r="C35" s="28" t="s">
        <v>346</v>
      </c>
      <c r="D35" s="35" t="s">
        <v>138</v>
      </c>
    </row>
    <row r="36" spans="1:4" s="8" customFormat="1" ht="12.75" hidden="1" customHeight="1">
      <c r="A36" s="25" t="s">
        <v>11</v>
      </c>
      <c r="B36" s="10" t="s">
        <v>12</v>
      </c>
      <c r="C36" s="28" t="s">
        <v>13</v>
      </c>
      <c r="D36" s="35" t="s">
        <v>139</v>
      </c>
    </row>
    <row r="37" spans="1:4" s="8" customFormat="1" ht="12.75" hidden="1" customHeight="1">
      <c r="A37" s="25" t="s">
        <v>14</v>
      </c>
      <c r="B37" s="10" t="s">
        <v>12</v>
      </c>
      <c r="C37" s="28" t="s">
        <v>15</v>
      </c>
      <c r="D37" s="35" t="s">
        <v>140</v>
      </c>
    </row>
    <row r="38" spans="1:4" s="8" customFormat="1" ht="12.75" hidden="1" customHeight="1">
      <c r="A38" s="25" t="s">
        <v>16</v>
      </c>
      <c r="B38" s="10" t="s">
        <v>12</v>
      </c>
      <c r="C38" s="28" t="s">
        <v>17</v>
      </c>
      <c r="D38" s="35" t="s">
        <v>141</v>
      </c>
    </row>
    <row r="39" spans="1:4" s="8" customFormat="1" ht="12.75" hidden="1" customHeight="1">
      <c r="A39" s="25" t="s">
        <v>18</v>
      </c>
      <c r="B39" s="10" t="s">
        <v>12</v>
      </c>
      <c r="C39" s="28" t="s">
        <v>347</v>
      </c>
      <c r="D39" s="35" t="s">
        <v>142</v>
      </c>
    </row>
    <row r="40" spans="1:4" s="8" customFormat="1" ht="12.75" hidden="1" customHeight="1">
      <c r="A40" s="26" t="s">
        <v>19</v>
      </c>
      <c r="B40" s="10" t="s">
        <v>12</v>
      </c>
      <c r="C40" s="28" t="s">
        <v>21</v>
      </c>
      <c r="D40" s="35" t="s">
        <v>143</v>
      </c>
    </row>
    <row r="41" spans="1:4" s="8" customFormat="1" ht="12.75" hidden="1" customHeight="1">
      <c r="A41" s="25" t="s">
        <v>20</v>
      </c>
      <c r="B41" s="10" t="s">
        <v>12</v>
      </c>
      <c r="C41" s="28" t="s">
        <v>23</v>
      </c>
      <c r="D41" s="35" t="s">
        <v>144</v>
      </c>
    </row>
    <row r="42" spans="1:4" s="8" customFormat="1" ht="12.75" hidden="1" customHeight="1">
      <c r="A42" s="25" t="s">
        <v>22</v>
      </c>
      <c r="B42" s="10" t="s">
        <v>12</v>
      </c>
      <c r="C42" s="28" t="s">
        <v>25</v>
      </c>
      <c r="D42" s="35" t="s">
        <v>145</v>
      </c>
    </row>
    <row r="43" spans="1:4" s="8" customFormat="1" ht="12.75" hidden="1" customHeight="1">
      <c r="A43" s="25" t="s">
        <v>24</v>
      </c>
      <c r="B43" s="10" t="s">
        <v>12</v>
      </c>
      <c r="C43" s="28" t="s">
        <v>27</v>
      </c>
      <c r="D43" s="35" t="s">
        <v>146</v>
      </c>
    </row>
    <row r="44" spans="1:4" s="8" customFormat="1" ht="12.75" hidden="1" customHeight="1">
      <c r="A44" s="25" t="s">
        <v>26</v>
      </c>
      <c r="B44" s="10" t="s">
        <v>12</v>
      </c>
      <c r="C44" s="28" t="s">
        <v>336</v>
      </c>
      <c r="D44" s="35" t="s">
        <v>334</v>
      </c>
    </row>
    <row r="45" spans="1:4" s="8" customFormat="1" ht="12.75" hidden="1" customHeight="1">
      <c r="A45" s="25" t="s">
        <v>28</v>
      </c>
      <c r="B45" s="10" t="s">
        <v>12</v>
      </c>
      <c r="C45" s="28" t="s">
        <v>337</v>
      </c>
      <c r="D45" s="35"/>
    </row>
    <row r="46" spans="1:4" s="8" customFormat="1" ht="12.75" hidden="1" customHeight="1">
      <c r="A46" s="25" t="s">
        <v>31</v>
      </c>
      <c r="B46" s="10" t="s">
        <v>29</v>
      </c>
      <c r="C46" s="28" t="s">
        <v>30</v>
      </c>
      <c r="D46" s="35"/>
    </row>
    <row r="47" spans="1:4" s="8" customFormat="1" ht="12.75" hidden="1" customHeight="1">
      <c r="A47" s="25" t="s">
        <v>33</v>
      </c>
      <c r="B47" s="10" t="s">
        <v>29</v>
      </c>
      <c r="C47" s="28" t="s">
        <v>32</v>
      </c>
      <c r="D47" s="35"/>
    </row>
    <row r="48" spans="1:4" s="8" customFormat="1" ht="12.75" hidden="1" customHeight="1">
      <c r="A48" s="25" t="s">
        <v>35</v>
      </c>
      <c r="B48" s="10" t="s">
        <v>29</v>
      </c>
      <c r="C48" s="28" t="s">
        <v>34</v>
      </c>
      <c r="D48" s="35"/>
    </row>
    <row r="49" spans="1:4" s="8" customFormat="1" ht="12.75" hidden="1" customHeight="1">
      <c r="A49" s="25" t="s">
        <v>37</v>
      </c>
      <c r="B49" s="10" t="s">
        <v>29</v>
      </c>
      <c r="C49" s="28" t="s">
        <v>36</v>
      </c>
      <c r="D49" s="35"/>
    </row>
    <row r="50" spans="1:4" s="8" customFormat="1" ht="12.75" hidden="1" customHeight="1">
      <c r="A50" s="25" t="s">
        <v>38</v>
      </c>
      <c r="B50" s="10" t="s">
        <v>29</v>
      </c>
      <c r="C50" s="28" t="s">
        <v>40</v>
      </c>
      <c r="D50" s="35"/>
    </row>
    <row r="51" spans="1:4" s="8" customFormat="1" ht="12.75" hidden="1" customHeight="1">
      <c r="A51" s="25" t="s">
        <v>39</v>
      </c>
      <c r="B51" s="10" t="s">
        <v>29</v>
      </c>
      <c r="C51" s="28" t="s">
        <v>42</v>
      </c>
      <c r="D51" s="35"/>
    </row>
    <row r="52" spans="1:4" s="8" customFormat="1" ht="12.75" hidden="1" customHeight="1">
      <c r="A52" s="25" t="s">
        <v>41</v>
      </c>
      <c r="B52" s="10" t="s">
        <v>29</v>
      </c>
      <c r="C52" s="28" t="s">
        <v>44</v>
      </c>
      <c r="D52" s="35"/>
    </row>
    <row r="53" spans="1:4" s="8" customFormat="1" ht="12.75" hidden="1" customHeight="1">
      <c r="A53" s="25" t="s">
        <v>43</v>
      </c>
      <c r="B53" s="10" t="s">
        <v>29</v>
      </c>
      <c r="C53" s="28" t="s">
        <v>46</v>
      </c>
      <c r="D53" s="35"/>
    </row>
    <row r="54" spans="1:4" s="8" customFormat="1" ht="12.75" hidden="1" customHeight="1">
      <c r="A54" s="25" t="s">
        <v>45</v>
      </c>
      <c r="B54" s="10" t="s">
        <v>29</v>
      </c>
      <c r="C54" s="28" t="s">
        <v>360</v>
      </c>
      <c r="D54" s="35"/>
    </row>
    <row r="55" spans="1:4" s="8" customFormat="1" ht="12.75" hidden="1" customHeight="1">
      <c r="A55" s="25" t="s">
        <v>47</v>
      </c>
      <c r="B55" s="10" t="s">
        <v>29</v>
      </c>
      <c r="C55" s="28" t="s">
        <v>385</v>
      </c>
      <c r="D55" s="35"/>
    </row>
    <row r="56" spans="1:4" s="8" customFormat="1" ht="12.75" hidden="1" customHeight="1">
      <c r="A56" s="25" t="s">
        <v>50</v>
      </c>
      <c r="B56" s="10" t="s">
        <v>29</v>
      </c>
      <c r="C56" s="28" t="s">
        <v>361</v>
      </c>
      <c r="D56" s="35"/>
    </row>
    <row r="57" spans="1:4" s="8" customFormat="1" ht="12.75" hidden="1" customHeight="1">
      <c r="A57" s="25" t="s">
        <v>52</v>
      </c>
      <c r="B57" s="10" t="s">
        <v>29</v>
      </c>
      <c r="C57" s="28" t="s">
        <v>362</v>
      </c>
      <c r="D57" s="35"/>
    </row>
    <row r="58" spans="1:4" s="8" customFormat="1" ht="12.75" hidden="1" customHeight="1">
      <c r="A58" s="27" t="s">
        <v>382</v>
      </c>
      <c r="B58" s="10" t="s">
        <v>29</v>
      </c>
      <c r="C58" s="28" t="s">
        <v>363</v>
      </c>
      <c r="D58" s="35"/>
    </row>
    <row r="59" spans="1:4" s="8" customFormat="1" ht="12.75" hidden="1" customHeight="1">
      <c r="A59" s="32"/>
      <c r="B59" s="10" t="s">
        <v>48</v>
      </c>
      <c r="C59" s="28" t="s">
        <v>49</v>
      </c>
      <c r="D59" s="35"/>
    </row>
    <row r="60" spans="1:4" s="8" customFormat="1" ht="12.75" hidden="1" customHeight="1">
      <c r="A60" s="36"/>
      <c r="B60" s="10" t="s">
        <v>48</v>
      </c>
      <c r="C60" s="28" t="s">
        <v>51</v>
      </c>
      <c r="D60" s="35"/>
    </row>
    <row r="61" spans="1:4" s="8" customFormat="1" ht="12.75" hidden="1" customHeight="1">
      <c r="A61" s="36"/>
      <c r="B61" s="10" t="s">
        <v>48</v>
      </c>
      <c r="C61" s="28" t="s">
        <v>53</v>
      </c>
      <c r="D61" s="35"/>
    </row>
    <row r="62" spans="1:4" s="8" customFormat="1" ht="12.75" hidden="1" customHeight="1">
      <c r="A62" s="36"/>
      <c r="B62" s="10" t="s">
        <v>48</v>
      </c>
      <c r="C62" s="28" t="s">
        <v>54</v>
      </c>
      <c r="D62" s="35"/>
    </row>
    <row r="63" spans="1:4" s="8" customFormat="1" ht="12.75" hidden="1" customHeight="1">
      <c r="A63" s="36"/>
      <c r="B63" s="10" t="s">
        <v>48</v>
      </c>
      <c r="C63" s="28" t="s">
        <v>55</v>
      </c>
      <c r="D63" s="35"/>
    </row>
    <row r="64" spans="1:4" s="8" customFormat="1" ht="12.75" hidden="1" customHeight="1">
      <c r="A64" s="36"/>
      <c r="B64" s="10" t="s">
        <v>48</v>
      </c>
      <c r="C64" s="28" t="s">
        <v>56</v>
      </c>
      <c r="D64" s="35"/>
    </row>
    <row r="65" spans="1:4" s="8" customFormat="1" ht="12.75" hidden="1" customHeight="1">
      <c r="A65" s="37"/>
      <c r="B65" s="10" t="s">
        <v>48</v>
      </c>
      <c r="C65" s="28" t="s">
        <v>57</v>
      </c>
      <c r="D65" s="35"/>
    </row>
    <row r="66" spans="1:4" s="8" customFormat="1" ht="12.75" hidden="1" customHeight="1">
      <c r="A66" s="36"/>
      <c r="B66" s="10" t="s">
        <v>48</v>
      </c>
      <c r="C66" s="28" t="s">
        <v>58</v>
      </c>
      <c r="D66" s="35"/>
    </row>
    <row r="67" spans="1:4" s="8" customFormat="1" ht="12.75" hidden="1" customHeight="1">
      <c r="A67" s="36"/>
      <c r="B67" s="10" t="s">
        <v>48</v>
      </c>
      <c r="C67" s="28" t="s">
        <v>59</v>
      </c>
      <c r="D67" s="35"/>
    </row>
    <row r="68" spans="1:4" s="8" customFormat="1" ht="12.75" hidden="1" customHeight="1">
      <c r="A68" s="36"/>
      <c r="B68" s="10" t="s">
        <v>48</v>
      </c>
      <c r="C68" s="28" t="s">
        <v>60</v>
      </c>
      <c r="D68" s="35"/>
    </row>
    <row r="69" spans="1:4" s="8" customFormat="1" ht="12.75" hidden="1" customHeight="1">
      <c r="A69" s="36"/>
      <c r="B69" s="10" t="s">
        <v>48</v>
      </c>
      <c r="C69" s="28" t="s">
        <v>61</v>
      </c>
      <c r="D69" s="35"/>
    </row>
    <row r="70" spans="1:4" s="8" customFormat="1" ht="12.75" hidden="1" customHeight="1">
      <c r="A70" s="36"/>
      <c r="B70" s="10" t="s">
        <v>48</v>
      </c>
      <c r="C70" s="28" t="s">
        <v>62</v>
      </c>
      <c r="D70" s="35"/>
    </row>
    <row r="71" spans="1:4" s="8" customFormat="1" ht="12.75" hidden="1" customHeight="1">
      <c r="A71" s="36"/>
      <c r="B71" s="10" t="s">
        <v>48</v>
      </c>
      <c r="C71" s="28" t="s">
        <v>63</v>
      </c>
      <c r="D71" s="35"/>
    </row>
    <row r="72" spans="1:4" s="8" customFormat="1" ht="12.75" hidden="1" customHeight="1">
      <c r="A72" s="36"/>
      <c r="B72" s="10" t="s">
        <v>48</v>
      </c>
      <c r="C72" s="28" t="s">
        <v>348</v>
      </c>
      <c r="D72" s="35"/>
    </row>
    <row r="73" spans="1:4" s="8" customFormat="1" ht="12.75" hidden="1" customHeight="1">
      <c r="A73" s="36"/>
      <c r="B73" s="10" t="s">
        <v>48</v>
      </c>
      <c r="C73" s="28" t="s">
        <v>349</v>
      </c>
      <c r="D73" s="35"/>
    </row>
    <row r="74" spans="1:4" s="8" customFormat="1" ht="12.75" hidden="1" customHeight="1">
      <c r="A74" s="36"/>
      <c r="B74" s="10" t="s">
        <v>48</v>
      </c>
      <c r="C74" s="28" t="s">
        <v>350</v>
      </c>
      <c r="D74" s="35"/>
    </row>
    <row r="75" spans="1:4" s="8" customFormat="1" ht="12.75" hidden="1" customHeight="1">
      <c r="A75" s="36"/>
      <c r="B75" s="10" t="s">
        <v>64</v>
      </c>
      <c r="C75" s="28" t="s">
        <v>65</v>
      </c>
      <c r="D75" s="35"/>
    </row>
    <row r="76" spans="1:4" s="8" customFormat="1" ht="12.75" hidden="1" customHeight="1">
      <c r="A76" s="36"/>
      <c r="B76" s="10" t="s">
        <v>64</v>
      </c>
      <c r="C76" s="28" t="s">
        <v>66</v>
      </c>
      <c r="D76" s="35"/>
    </row>
    <row r="77" spans="1:4" s="8" customFormat="1" ht="12.75" hidden="1" customHeight="1">
      <c r="A77" s="36"/>
      <c r="B77" s="10" t="s">
        <v>64</v>
      </c>
      <c r="C77" s="28" t="s">
        <v>67</v>
      </c>
      <c r="D77" s="35"/>
    </row>
    <row r="78" spans="1:4" s="8" customFormat="1" ht="12.75" hidden="1" customHeight="1">
      <c r="A78" s="36"/>
      <c r="B78" s="10" t="s">
        <v>64</v>
      </c>
      <c r="C78" s="28" t="s">
        <v>68</v>
      </c>
      <c r="D78" s="35"/>
    </row>
    <row r="79" spans="1:4" s="8" customFormat="1" ht="12.75" hidden="1" customHeight="1">
      <c r="A79" s="36"/>
      <c r="B79" s="10" t="s">
        <v>64</v>
      </c>
      <c r="C79" s="28" t="s">
        <v>69</v>
      </c>
      <c r="D79" s="35"/>
    </row>
    <row r="80" spans="1:4" s="8" customFormat="1" ht="12.75" hidden="1" customHeight="1">
      <c r="A80" s="36"/>
      <c r="B80" s="10" t="s">
        <v>64</v>
      </c>
      <c r="C80" s="28" t="s">
        <v>351</v>
      </c>
      <c r="D80" s="35"/>
    </row>
    <row r="81" spans="1:4" s="8" customFormat="1" ht="12.75" hidden="1" customHeight="1">
      <c r="A81" s="36"/>
      <c r="B81" s="10" t="s">
        <v>64</v>
      </c>
      <c r="C81" s="28" t="s">
        <v>352</v>
      </c>
      <c r="D81" s="35"/>
    </row>
    <row r="82" spans="1:4" s="8" customFormat="1" ht="12.75" hidden="1" customHeight="1">
      <c r="A82" s="36"/>
      <c r="B82" s="10" t="s">
        <v>64</v>
      </c>
      <c r="C82" s="28" t="s">
        <v>353</v>
      </c>
      <c r="D82" s="35"/>
    </row>
    <row r="83" spans="1:4" s="8" customFormat="1" ht="12.75" hidden="1" customHeight="1">
      <c r="A83" s="36"/>
      <c r="B83" s="10" t="s">
        <v>70</v>
      </c>
      <c r="C83" s="28" t="s">
        <v>71</v>
      </c>
      <c r="D83" s="35"/>
    </row>
    <row r="84" spans="1:4" s="8" customFormat="1" ht="12.75" hidden="1" customHeight="1">
      <c r="A84" s="36"/>
      <c r="B84" s="10" t="s">
        <v>70</v>
      </c>
      <c r="C84" s="28" t="s">
        <v>354</v>
      </c>
      <c r="D84" s="35"/>
    </row>
    <row r="85" spans="1:4" s="8" customFormat="1" ht="12.75" hidden="1" customHeight="1">
      <c r="A85" s="36"/>
      <c r="B85" s="10" t="s">
        <v>70</v>
      </c>
      <c r="C85" s="28" t="s">
        <v>355</v>
      </c>
      <c r="D85" s="35"/>
    </row>
    <row r="86" spans="1:4" s="8" customFormat="1" ht="12.75" hidden="1" customHeight="1">
      <c r="A86" s="36"/>
      <c r="B86" s="10" t="s">
        <v>70</v>
      </c>
      <c r="C86" s="28" t="s">
        <v>72</v>
      </c>
      <c r="D86" s="35"/>
    </row>
    <row r="87" spans="1:4" s="8" customFormat="1" ht="12.75" hidden="1" customHeight="1">
      <c r="A87" s="36"/>
      <c r="B87" s="10" t="s">
        <v>70</v>
      </c>
      <c r="C87" s="28" t="s">
        <v>73</v>
      </c>
      <c r="D87" s="35"/>
    </row>
    <row r="88" spans="1:4" s="8" customFormat="1" ht="12.75" hidden="1" customHeight="1">
      <c r="A88" s="36"/>
      <c r="B88" s="10" t="s">
        <v>70</v>
      </c>
      <c r="C88" s="28" t="s">
        <v>74</v>
      </c>
      <c r="D88" s="35"/>
    </row>
    <row r="89" spans="1:4" s="8" customFormat="1" ht="12.75" hidden="1" customHeight="1">
      <c r="A89" s="36"/>
      <c r="B89" s="10" t="s">
        <v>70</v>
      </c>
      <c r="C89" s="28" t="s">
        <v>75</v>
      </c>
      <c r="D89" s="35"/>
    </row>
    <row r="90" spans="1:4" s="8" customFormat="1" ht="12.75" hidden="1" customHeight="1">
      <c r="A90" s="36"/>
      <c r="B90" s="10" t="s">
        <v>70</v>
      </c>
      <c r="C90" s="28" t="s">
        <v>76</v>
      </c>
      <c r="D90" s="35"/>
    </row>
    <row r="91" spans="1:4" s="8" customFormat="1" ht="12.75" hidden="1" customHeight="1">
      <c r="A91" s="36"/>
      <c r="B91" s="10" t="s">
        <v>70</v>
      </c>
      <c r="C91" s="28" t="s">
        <v>77</v>
      </c>
      <c r="D91" s="35"/>
    </row>
    <row r="92" spans="1:4" s="8" customFormat="1" ht="12.75" hidden="1" customHeight="1">
      <c r="A92" s="36"/>
      <c r="B92" s="10" t="s">
        <v>70</v>
      </c>
      <c r="C92" s="28" t="s">
        <v>78</v>
      </c>
      <c r="D92" s="35"/>
    </row>
    <row r="93" spans="1:4" s="8" customFormat="1" ht="12.75" hidden="1" customHeight="1">
      <c r="A93" s="36"/>
      <c r="B93" s="10" t="s">
        <v>70</v>
      </c>
      <c r="C93" s="28" t="s">
        <v>79</v>
      </c>
      <c r="D93" s="35"/>
    </row>
    <row r="94" spans="1:4" s="8" customFormat="1" ht="12.75" hidden="1" customHeight="1">
      <c r="A94" s="36"/>
      <c r="B94" s="10" t="s">
        <v>70</v>
      </c>
      <c r="C94" s="28" t="s">
        <v>80</v>
      </c>
      <c r="D94" s="35"/>
    </row>
    <row r="95" spans="1:4" s="8" customFormat="1" ht="12.75" hidden="1" customHeight="1">
      <c r="A95" s="36"/>
      <c r="B95" s="10" t="s">
        <v>70</v>
      </c>
      <c r="C95" s="28" t="s">
        <v>81</v>
      </c>
      <c r="D95" s="35"/>
    </row>
    <row r="96" spans="1:4" s="8" customFormat="1" ht="12.75" hidden="1" customHeight="1">
      <c r="A96" s="36"/>
      <c r="B96" s="10" t="s">
        <v>70</v>
      </c>
      <c r="C96" s="28" t="s">
        <v>82</v>
      </c>
      <c r="D96" s="35"/>
    </row>
    <row r="97" spans="1:4" s="8" customFormat="1" ht="12.75" hidden="1" customHeight="1">
      <c r="A97" s="36"/>
      <c r="B97" s="10" t="s">
        <v>70</v>
      </c>
      <c r="C97" s="28" t="s">
        <v>83</v>
      </c>
      <c r="D97" s="35"/>
    </row>
    <row r="98" spans="1:4" s="8" customFormat="1" ht="12.75" hidden="1" customHeight="1">
      <c r="A98" s="36"/>
      <c r="B98" s="10" t="s">
        <v>70</v>
      </c>
      <c r="C98" s="28" t="s">
        <v>84</v>
      </c>
      <c r="D98" s="35"/>
    </row>
    <row r="99" spans="1:4" s="8" customFormat="1" ht="12.75" hidden="1" customHeight="1">
      <c r="A99" s="36"/>
      <c r="B99" s="10" t="s">
        <v>70</v>
      </c>
      <c r="C99" s="28" t="s">
        <v>85</v>
      </c>
      <c r="D99" s="35"/>
    </row>
    <row r="100" spans="1:4" s="8" customFormat="1" ht="12.75" hidden="1" customHeight="1">
      <c r="A100" s="36"/>
      <c r="B100" s="10" t="s">
        <v>70</v>
      </c>
      <c r="C100" s="28" t="s">
        <v>86</v>
      </c>
      <c r="D100" s="35"/>
    </row>
    <row r="101" spans="1:4" s="8" customFormat="1" ht="12.75" hidden="1" customHeight="1">
      <c r="A101" s="36"/>
      <c r="B101" s="10" t="s">
        <v>70</v>
      </c>
      <c r="C101" s="28" t="s">
        <v>87</v>
      </c>
      <c r="D101" s="35"/>
    </row>
    <row r="102" spans="1:4" s="8" customFormat="1" ht="12.75" hidden="1" customHeight="1">
      <c r="A102" s="36"/>
      <c r="B102" s="10" t="s">
        <v>70</v>
      </c>
      <c r="C102" s="28" t="s">
        <v>88</v>
      </c>
      <c r="D102" s="35"/>
    </row>
    <row r="103" spans="1:4" s="8" customFormat="1" ht="12.75" hidden="1" customHeight="1">
      <c r="A103" s="36"/>
      <c r="B103" s="10" t="s">
        <v>70</v>
      </c>
      <c r="C103" s="28" t="s">
        <v>89</v>
      </c>
      <c r="D103" s="35"/>
    </row>
    <row r="104" spans="1:4" s="8" customFormat="1" ht="12.75" hidden="1" customHeight="1">
      <c r="A104" s="36"/>
      <c r="B104" s="10" t="s">
        <v>70</v>
      </c>
      <c r="C104" s="28" t="s">
        <v>90</v>
      </c>
      <c r="D104" s="35"/>
    </row>
    <row r="105" spans="1:4" s="8" customFormat="1" ht="12.75" hidden="1" customHeight="1">
      <c r="A105" s="36"/>
      <c r="B105" s="10" t="s">
        <v>70</v>
      </c>
      <c r="C105" s="28" t="s">
        <v>91</v>
      </c>
      <c r="D105" s="35"/>
    </row>
    <row r="106" spans="1:4" s="8" customFormat="1" ht="12.75" hidden="1" customHeight="1">
      <c r="A106" s="36"/>
      <c r="B106" s="10" t="s">
        <v>70</v>
      </c>
      <c r="C106" s="28" t="s">
        <v>92</v>
      </c>
      <c r="D106" s="35"/>
    </row>
    <row r="107" spans="1:4" s="8" customFormat="1" ht="12.75" hidden="1" customHeight="1">
      <c r="A107" s="36"/>
      <c r="B107" s="10" t="s">
        <v>70</v>
      </c>
      <c r="C107" s="28" t="s">
        <v>339</v>
      </c>
      <c r="D107" s="35"/>
    </row>
    <row r="108" spans="1:4" s="8" customFormat="1" ht="12.75" hidden="1" customHeight="1">
      <c r="A108" s="36"/>
      <c r="B108" s="10" t="s">
        <v>70</v>
      </c>
      <c r="C108" s="28" t="s">
        <v>340</v>
      </c>
      <c r="D108" s="35"/>
    </row>
    <row r="109" spans="1:4" s="8" customFormat="1" ht="12.75" hidden="1" customHeight="1">
      <c r="A109" s="36"/>
      <c r="B109" s="10" t="s">
        <v>70</v>
      </c>
      <c r="C109" s="28" t="s">
        <v>341</v>
      </c>
      <c r="D109" s="35"/>
    </row>
    <row r="110" spans="1:4" s="8" customFormat="1" ht="12.75" hidden="1" customHeight="1">
      <c r="A110" s="36"/>
      <c r="B110" s="10" t="s">
        <v>70</v>
      </c>
      <c r="C110" s="28" t="s">
        <v>386</v>
      </c>
      <c r="D110" s="35"/>
    </row>
    <row r="111" spans="1:4" s="8" customFormat="1" ht="12.75" hidden="1" customHeight="1">
      <c r="A111" s="36"/>
      <c r="B111" s="10" t="s">
        <v>93</v>
      </c>
      <c r="C111" s="28" t="s">
        <v>94</v>
      </c>
      <c r="D111" s="35"/>
    </row>
    <row r="112" spans="1:4" s="8" customFormat="1" ht="12.75" hidden="1" customHeight="1">
      <c r="A112" s="36"/>
      <c r="B112" s="10" t="s">
        <v>93</v>
      </c>
      <c r="C112" s="28" t="s">
        <v>95</v>
      </c>
      <c r="D112" s="35"/>
    </row>
    <row r="113" spans="1:4" s="8" customFormat="1" ht="12.75" hidden="1" customHeight="1">
      <c r="A113" s="36"/>
      <c r="B113" s="10" t="s">
        <v>93</v>
      </c>
      <c r="C113" s="28" t="s">
        <v>96</v>
      </c>
      <c r="D113" s="35"/>
    </row>
    <row r="114" spans="1:4" s="8" customFormat="1" ht="12.75" hidden="1" customHeight="1">
      <c r="A114" s="36"/>
      <c r="B114" s="10" t="s">
        <v>93</v>
      </c>
      <c r="C114" s="28" t="s">
        <v>97</v>
      </c>
      <c r="D114" s="35"/>
    </row>
    <row r="115" spans="1:4" s="8" customFormat="1" ht="12.75" hidden="1" customHeight="1">
      <c r="A115" s="36"/>
      <c r="B115" s="10" t="s">
        <v>93</v>
      </c>
      <c r="C115" s="28" t="s">
        <v>98</v>
      </c>
      <c r="D115" s="35"/>
    </row>
    <row r="116" spans="1:4" s="8" customFormat="1" ht="12.75" hidden="1" customHeight="1">
      <c r="A116" s="36"/>
      <c r="B116" s="10" t="s">
        <v>93</v>
      </c>
      <c r="C116" s="28" t="s">
        <v>99</v>
      </c>
      <c r="D116" s="35"/>
    </row>
    <row r="117" spans="1:4" s="8" customFormat="1" ht="12.75" hidden="1" customHeight="1">
      <c r="A117" s="36"/>
      <c r="B117" s="10" t="s">
        <v>93</v>
      </c>
      <c r="C117" s="28" t="s">
        <v>100</v>
      </c>
      <c r="D117" s="35"/>
    </row>
    <row r="118" spans="1:4" s="8" customFormat="1" ht="12.75" hidden="1" customHeight="1">
      <c r="A118" s="36"/>
      <c r="B118" s="10" t="s">
        <v>93</v>
      </c>
      <c r="C118" s="28" t="s">
        <v>101</v>
      </c>
      <c r="D118" s="35"/>
    </row>
    <row r="119" spans="1:4" s="8" customFormat="1" ht="12.75" hidden="1" customHeight="1">
      <c r="A119" s="36"/>
      <c r="B119" s="10" t="s">
        <v>93</v>
      </c>
      <c r="C119" s="28" t="s">
        <v>356</v>
      </c>
      <c r="D119" s="35"/>
    </row>
    <row r="120" spans="1:4" s="8" customFormat="1" ht="12.75" hidden="1" customHeight="1">
      <c r="A120" s="36"/>
      <c r="B120" s="10" t="s">
        <v>93</v>
      </c>
      <c r="C120" s="28" t="s">
        <v>102</v>
      </c>
      <c r="D120" s="35"/>
    </row>
    <row r="121" spans="1:4" s="8" customFormat="1" ht="12.75" hidden="1" customHeight="1">
      <c r="A121" s="36"/>
      <c r="B121" s="10" t="s">
        <v>93</v>
      </c>
      <c r="C121" s="28" t="s">
        <v>342</v>
      </c>
      <c r="D121" s="35"/>
    </row>
    <row r="122" spans="1:4" s="8" customFormat="1" ht="12.75" hidden="1" customHeight="1">
      <c r="A122" s="36"/>
      <c r="B122" s="10" t="s">
        <v>93</v>
      </c>
      <c r="C122" s="28" t="s">
        <v>343</v>
      </c>
      <c r="D122" s="35"/>
    </row>
    <row r="123" spans="1:4" s="8" customFormat="1" ht="12.75" hidden="1" customHeight="1">
      <c r="A123" s="36"/>
      <c r="B123" s="10" t="s">
        <v>103</v>
      </c>
      <c r="C123" s="28" t="s">
        <v>104</v>
      </c>
      <c r="D123" s="35"/>
    </row>
    <row r="124" spans="1:4" s="8" customFormat="1" ht="12.75" hidden="1" customHeight="1">
      <c r="A124" s="36"/>
      <c r="B124" s="10" t="s">
        <v>103</v>
      </c>
      <c r="C124" s="28" t="s">
        <v>105</v>
      </c>
      <c r="D124" s="35"/>
    </row>
    <row r="125" spans="1:4" s="8" customFormat="1" ht="12.75" hidden="1" customHeight="1">
      <c r="A125" s="36"/>
      <c r="B125" s="10" t="s">
        <v>103</v>
      </c>
      <c r="C125" s="28" t="s">
        <v>106</v>
      </c>
      <c r="D125" s="35"/>
    </row>
    <row r="126" spans="1:4" s="8" customFormat="1" ht="12.75" hidden="1" customHeight="1">
      <c r="A126" s="36"/>
      <c r="B126" s="10" t="s">
        <v>103</v>
      </c>
      <c r="C126" s="28" t="s">
        <v>107</v>
      </c>
      <c r="D126" s="35"/>
    </row>
    <row r="127" spans="1:4" s="8" customFormat="1" ht="12.75" hidden="1" customHeight="1">
      <c r="A127" s="36"/>
      <c r="B127" s="10" t="s">
        <v>103</v>
      </c>
      <c r="C127" s="28" t="s">
        <v>108</v>
      </c>
      <c r="D127" s="35"/>
    </row>
    <row r="128" spans="1:4" s="8" customFormat="1" ht="12.75" hidden="1" customHeight="1">
      <c r="A128" s="36"/>
      <c r="B128" s="10" t="s">
        <v>103</v>
      </c>
      <c r="C128" s="28" t="s">
        <v>109</v>
      </c>
      <c r="D128" s="35"/>
    </row>
    <row r="129" spans="1:4" s="8" customFormat="1" ht="12.75" hidden="1" customHeight="1">
      <c r="A129" s="36"/>
      <c r="B129" s="10" t="s">
        <v>103</v>
      </c>
      <c r="C129" s="28" t="s">
        <v>110</v>
      </c>
      <c r="D129" s="35"/>
    </row>
    <row r="130" spans="1:4" s="8" customFormat="1" ht="12.75" hidden="1" customHeight="1">
      <c r="A130" s="36"/>
      <c r="B130" s="10" t="s">
        <v>103</v>
      </c>
      <c r="C130" s="28" t="s">
        <v>111</v>
      </c>
      <c r="D130" s="35"/>
    </row>
    <row r="131" spans="1:4" s="8" customFormat="1" ht="12.75" hidden="1" customHeight="1">
      <c r="A131" s="36"/>
      <c r="B131" s="10" t="s">
        <v>103</v>
      </c>
      <c r="C131" s="28" t="s">
        <v>112</v>
      </c>
      <c r="D131" s="35"/>
    </row>
    <row r="132" spans="1:4" s="8" customFormat="1" ht="12.75" hidden="1" customHeight="1">
      <c r="A132" s="36"/>
      <c r="B132" s="10" t="s">
        <v>103</v>
      </c>
      <c r="C132" s="28" t="s">
        <v>113</v>
      </c>
      <c r="D132" s="35"/>
    </row>
    <row r="133" spans="1:4" s="8" customFormat="1" ht="12.75" hidden="1" customHeight="1">
      <c r="A133" s="36"/>
      <c r="B133" s="10" t="s">
        <v>103</v>
      </c>
      <c r="C133" s="28" t="s">
        <v>372</v>
      </c>
      <c r="D133" s="35"/>
    </row>
    <row r="134" spans="1:4" s="8" customFormat="1" ht="12.75" hidden="1" customHeight="1">
      <c r="A134" s="36"/>
      <c r="B134" s="10" t="s">
        <v>103</v>
      </c>
      <c r="C134" s="28" t="s">
        <v>373</v>
      </c>
      <c r="D134" s="35"/>
    </row>
    <row r="135" spans="1:4" s="8" customFormat="1" ht="12.75" hidden="1" customHeight="1">
      <c r="A135" s="36"/>
      <c r="B135" s="10" t="s">
        <v>103</v>
      </c>
      <c r="C135" s="28" t="s">
        <v>374</v>
      </c>
      <c r="D135" s="35"/>
    </row>
    <row r="136" spans="1:4" s="8" customFormat="1" ht="12.75" hidden="1" customHeight="1">
      <c r="A136" s="36"/>
      <c r="B136" s="10" t="s">
        <v>103</v>
      </c>
      <c r="C136" s="28" t="s">
        <v>375</v>
      </c>
      <c r="D136" s="35"/>
    </row>
    <row r="137" spans="1:4" s="8" customFormat="1" ht="12.75" hidden="1" customHeight="1">
      <c r="A137" s="36"/>
      <c r="B137" s="10" t="s">
        <v>114</v>
      </c>
      <c r="C137" s="28" t="s">
        <v>115</v>
      </c>
      <c r="D137" s="35"/>
    </row>
    <row r="138" spans="1:4" s="8" customFormat="1" ht="12.75" hidden="1" customHeight="1">
      <c r="A138" s="36"/>
      <c r="B138" s="10" t="s">
        <v>114</v>
      </c>
      <c r="C138" s="28" t="s">
        <v>116</v>
      </c>
      <c r="D138" s="35"/>
    </row>
    <row r="139" spans="1:4" s="8" customFormat="1" ht="12.75" hidden="1" customHeight="1">
      <c r="A139" s="36"/>
      <c r="B139" s="10" t="s">
        <v>114</v>
      </c>
      <c r="C139" s="28" t="s">
        <v>117</v>
      </c>
      <c r="D139" s="35"/>
    </row>
    <row r="140" spans="1:4" s="8" customFormat="1" ht="12.75" hidden="1" customHeight="1">
      <c r="A140" s="36"/>
      <c r="B140" s="10" t="s">
        <v>114</v>
      </c>
      <c r="C140" s="28" t="s">
        <v>118</v>
      </c>
      <c r="D140" s="35"/>
    </row>
    <row r="141" spans="1:4" s="8" customFormat="1" ht="12.75" hidden="1" customHeight="1">
      <c r="A141" s="36"/>
      <c r="B141" s="10" t="s">
        <v>114</v>
      </c>
      <c r="C141" s="28" t="s">
        <v>364</v>
      </c>
      <c r="D141" s="35"/>
    </row>
    <row r="142" spans="1:4" s="8" customFormat="1" ht="12.75" hidden="1" customHeight="1">
      <c r="A142" s="36"/>
      <c r="B142" s="10" t="s">
        <v>114</v>
      </c>
      <c r="C142" s="28" t="s">
        <v>365</v>
      </c>
      <c r="D142" s="35"/>
    </row>
    <row r="143" spans="1:4" s="8" customFormat="1" ht="12.75" hidden="1" customHeight="1">
      <c r="A143" s="36"/>
      <c r="B143" s="10" t="s">
        <v>114</v>
      </c>
      <c r="C143" s="28" t="s">
        <v>366</v>
      </c>
      <c r="D143" s="35"/>
    </row>
    <row r="144" spans="1:4" s="8" customFormat="1" ht="12.75" hidden="1" customHeight="1">
      <c r="A144" s="36"/>
      <c r="B144" s="10" t="s">
        <v>114</v>
      </c>
      <c r="C144" s="28" t="s">
        <v>367</v>
      </c>
      <c r="D144" s="35"/>
    </row>
    <row r="145" spans="1:4" s="8" customFormat="1" ht="12.75" hidden="1" customHeight="1">
      <c r="A145" s="36"/>
      <c r="B145" s="10" t="s">
        <v>114</v>
      </c>
      <c r="C145" s="28" t="s">
        <v>394</v>
      </c>
      <c r="D145" s="35"/>
    </row>
    <row r="146" spans="1:4" s="8" customFormat="1" ht="12.75" hidden="1" customHeight="1">
      <c r="A146" s="36"/>
      <c r="B146" s="10" t="s">
        <v>119</v>
      </c>
      <c r="C146" s="28" t="s">
        <v>120</v>
      </c>
      <c r="D146" s="35"/>
    </row>
    <row r="147" spans="1:4" s="8" customFormat="1" ht="12.75" hidden="1" customHeight="1">
      <c r="A147" s="36"/>
      <c r="B147" s="10" t="s">
        <v>119</v>
      </c>
      <c r="C147" s="28" t="s">
        <v>121</v>
      </c>
      <c r="D147" s="35"/>
    </row>
    <row r="148" spans="1:4" s="8" customFormat="1" ht="12.75" hidden="1" customHeight="1">
      <c r="A148" s="36"/>
      <c r="B148" s="10" t="s">
        <v>119</v>
      </c>
      <c r="C148" s="28" t="s">
        <v>122</v>
      </c>
      <c r="D148" s="35"/>
    </row>
    <row r="149" spans="1:4" s="8" customFormat="1" ht="12.75" hidden="1" customHeight="1">
      <c r="A149" s="36"/>
      <c r="B149" s="10" t="s">
        <v>119</v>
      </c>
      <c r="C149" s="28" t="s">
        <v>123</v>
      </c>
      <c r="D149" s="35"/>
    </row>
    <row r="150" spans="1:4" s="8" customFormat="1" ht="12.75" hidden="1" customHeight="1">
      <c r="A150" s="36"/>
      <c r="B150" s="10" t="s">
        <v>119</v>
      </c>
      <c r="C150" s="28" t="s">
        <v>124</v>
      </c>
      <c r="D150" s="35"/>
    </row>
    <row r="151" spans="1:4" s="8" customFormat="1" ht="12.75" hidden="1" customHeight="1">
      <c r="A151" s="36"/>
      <c r="B151" s="10" t="s">
        <v>119</v>
      </c>
      <c r="C151" s="28" t="s">
        <v>125</v>
      </c>
      <c r="D151" s="35"/>
    </row>
    <row r="152" spans="1:4" s="8" customFormat="1" ht="12.75" hidden="1" customHeight="1">
      <c r="A152" s="36"/>
      <c r="B152" s="10" t="s">
        <v>119</v>
      </c>
      <c r="C152" s="28" t="s">
        <v>376</v>
      </c>
      <c r="D152" s="35"/>
    </row>
    <row r="153" spans="1:4" s="8" customFormat="1" ht="12.75" hidden="1" customHeight="1">
      <c r="A153" s="36"/>
      <c r="B153" s="10" t="s">
        <v>119</v>
      </c>
      <c r="C153" s="28" t="s">
        <v>387</v>
      </c>
      <c r="D153" s="35"/>
    </row>
    <row r="154" spans="1:4" s="8" customFormat="1" ht="12.75" hidden="1" customHeight="1">
      <c r="A154" s="36"/>
      <c r="B154" s="10" t="s">
        <v>126</v>
      </c>
      <c r="C154" s="28" t="s">
        <v>127</v>
      </c>
      <c r="D154" s="35"/>
    </row>
    <row r="155" spans="1:4" s="8" customFormat="1" ht="12.75" hidden="1" customHeight="1">
      <c r="A155" s="36"/>
      <c r="B155" s="10" t="s">
        <v>126</v>
      </c>
      <c r="C155" s="28" t="s">
        <v>128</v>
      </c>
      <c r="D155" s="35"/>
    </row>
    <row r="156" spans="1:4" s="8" customFormat="1" ht="12.75" hidden="1" customHeight="1">
      <c r="A156" s="36"/>
      <c r="B156" s="10" t="s">
        <v>126</v>
      </c>
      <c r="C156" s="28" t="s">
        <v>129</v>
      </c>
      <c r="D156" s="35"/>
    </row>
    <row r="157" spans="1:4" s="8" customFormat="1" ht="12.75" hidden="1" customHeight="1">
      <c r="A157" s="36"/>
      <c r="B157" s="10" t="s">
        <v>126</v>
      </c>
      <c r="C157" s="28" t="s">
        <v>130</v>
      </c>
      <c r="D157" s="35"/>
    </row>
    <row r="158" spans="1:4" s="8" customFormat="1" ht="12.75" hidden="1" customHeight="1">
      <c r="A158" s="36"/>
      <c r="B158" s="10" t="s">
        <v>126</v>
      </c>
      <c r="C158" s="28" t="s">
        <v>131</v>
      </c>
      <c r="D158" s="35"/>
    </row>
    <row r="159" spans="1:4" s="8" customFormat="1" ht="12.75" hidden="1" customHeight="1">
      <c r="A159" s="36"/>
      <c r="B159" s="10" t="s">
        <v>126</v>
      </c>
      <c r="C159" s="28" t="s">
        <v>368</v>
      </c>
      <c r="D159" s="35"/>
    </row>
    <row r="160" spans="1:4" s="8" customFormat="1" ht="12.75" hidden="1" customHeight="1">
      <c r="A160" s="36"/>
      <c r="B160" s="10" t="s">
        <v>126</v>
      </c>
      <c r="C160" s="28" t="s">
        <v>369</v>
      </c>
      <c r="D160" s="35"/>
    </row>
    <row r="161" spans="1:4" s="8" customFormat="1" ht="12.75" hidden="1" customHeight="1">
      <c r="A161" s="36"/>
      <c r="B161" s="10" t="s">
        <v>126</v>
      </c>
      <c r="C161" s="28" t="s">
        <v>370</v>
      </c>
      <c r="D161" s="35"/>
    </row>
    <row r="162" spans="1:4" s="8" customFormat="1" ht="12.75" hidden="1" customHeight="1">
      <c r="A162" s="36"/>
      <c r="B162" s="10" t="s">
        <v>126</v>
      </c>
      <c r="C162" s="28" t="s">
        <v>377</v>
      </c>
      <c r="D162" s="35"/>
    </row>
    <row r="163" spans="1:4" s="8" customFormat="1" ht="12.75" hidden="1" customHeight="1">
      <c r="A163" s="36"/>
      <c r="B163" s="10" t="s">
        <v>126</v>
      </c>
      <c r="C163" s="28" t="s">
        <v>378</v>
      </c>
      <c r="D163" s="35"/>
    </row>
    <row r="164" spans="1:4" s="8" customFormat="1" ht="12.75" hidden="1" customHeight="1">
      <c r="A164" s="36"/>
      <c r="B164" s="10" t="s">
        <v>126</v>
      </c>
      <c r="C164" s="28" t="s">
        <v>395</v>
      </c>
      <c r="D164" s="35"/>
    </row>
    <row r="165" spans="1:4" s="8" customFormat="1" ht="12.75" hidden="1" customHeight="1">
      <c r="A165" s="36"/>
      <c r="B165" s="10" t="s">
        <v>126</v>
      </c>
      <c r="C165" s="28" t="s">
        <v>396</v>
      </c>
      <c r="D165" s="35"/>
    </row>
    <row r="166" spans="1:4" s="8" customFormat="1" ht="12.75" hidden="1" customHeight="1">
      <c r="A166" s="36"/>
      <c r="B166" s="10" t="s">
        <v>132</v>
      </c>
      <c r="C166" s="28" t="s">
        <v>133</v>
      </c>
      <c r="D166" s="35"/>
    </row>
    <row r="167" spans="1:4" s="8" customFormat="1" ht="12.75" hidden="1" customHeight="1">
      <c r="A167" s="36"/>
      <c r="B167" s="10" t="s">
        <v>132</v>
      </c>
      <c r="C167" s="28" t="s">
        <v>134</v>
      </c>
      <c r="D167" s="35"/>
    </row>
    <row r="168" spans="1:4" s="8" customFormat="1" ht="12.75" hidden="1" customHeight="1">
      <c r="A168" s="36"/>
      <c r="B168" s="10" t="s">
        <v>132</v>
      </c>
      <c r="C168" s="28" t="s">
        <v>135</v>
      </c>
      <c r="D168" s="35"/>
    </row>
    <row r="169" spans="1:4" s="8" customFormat="1" ht="12.75" hidden="1" customHeight="1">
      <c r="A169" s="36"/>
      <c r="B169" s="10" t="s">
        <v>132</v>
      </c>
      <c r="C169" s="28" t="s">
        <v>136</v>
      </c>
      <c r="D169" s="35"/>
    </row>
    <row r="170" spans="1:4" s="8" customFormat="1" ht="12.75" hidden="1" customHeight="1">
      <c r="A170" s="36"/>
      <c r="B170" s="10" t="s">
        <v>132</v>
      </c>
      <c r="C170" s="28" t="s">
        <v>137</v>
      </c>
      <c r="D170" s="35"/>
    </row>
    <row r="171" spans="1:4" s="8" customFormat="1" ht="12.75" hidden="1" customHeight="1">
      <c r="A171" s="36"/>
      <c r="B171" s="10" t="s">
        <v>132</v>
      </c>
      <c r="C171" s="28" t="s">
        <v>138</v>
      </c>
      <c r="D171" s="35"/>
    </row>
    <row r="172" spans="1:4" s="8" customFormat="1" ht="12.75" hidden="1" customHeight="1">
      <c r="A172" s="36"/>
      <c r="B172" s="10" t="s">
        <v>132</v>
      </c>
      <c r="C172" s="28" t="s">
        <v>139</v>
      </c>
      <c r="D172" s="35"/>
    </row>
    <row r="173" spans="1:4" s="8" customFormat="1" ht="12.75" hidden="1" customHeight="1">
      <c r="A173" s="36"/>
      <c r="B173" s="10" t="s">
        <v>132</v>
      </c>
      <c r="C173" s="28" t="s">
        <v>140</v>
      </c>
      <c r="D173" s="35"/>
    </row>
    <row r="174" spans="1:4" s="8" customFormat="1" ht="12.75" hidden="1" customHeight="1">
      <c r="A174" s="36"/>
      <c r="B174" s="10" t="s">
        <v>132</v>
      </c>
      <c r="C174" s="28" t="s">
        <v>141</v>
      </c>
      <c r="D174" s="35"/>
    </row>
    <row r="175" spans="1:4" s="8" customFormat="1" ht="12.75" hidden="1" customHeight="1">
      <c r="A175" s="36"/>
      <c r="B175" s="10" t="s">
        <v>132</v>
      </c>
      <c r="C175" s="28" t="s">
        <v>142</v>
      </c>
      <c r="D175" s="35"/>
    </row>
    <row r="176" spans="1:4" s="8" customFormat="1" ht="12.75" hidden="1" customHeight="1">
      <c r="A176" s="36"/>
      <c r="B176" s="10" t="s">
        <v>132</v>
      </c>
      <c r="C176" s="28" t="s">
        <v>143</v>
      </c>
      <c r="D176" s="35"/>
    </row>
    <row r="177" spans="1:4" s="8" customFormat="1" ht="12.75" hidden="1" customHeight="1">
      <c r="A177" s="36"/>
      <c r="B177" s="10" t="s">
        <v>132</v>
      </c>
      <c r="C177" s="28" t="s">
        <v>144</v>
      </c>
      <c r="D177" s="35"/>
    </row>
    <row r="178" spans="1:4" s="8" customFormat="1" ht="12.75" hidden="1" customHeight="1">
      <c r="A178" s="36"/>
      <c r="B178" s="10" t="s">
        <v>132</v>
      </c>
      <c r="C178" s="28" t="s">
        <v>145</v>
      </c>
      <c r="D178" s="35"/>
    </row>
    <row r="179" spans="1:4" s="8" customFormat="1" ht="12.75" hidden="1" customHeight="1">
      <c r="A179" s="36"/>
      <c r="B179" s="10" t="s">
        <v>132</v>
      </c>
      <c r="C179" s="28" t="s">
        <v>146</v>
      </c>
      <c r="D179" s="35"/>
    </row>
    <row r="180" spans="1:4" s="8" customFormat="1" ht="12.75" hidden="1" customHeight="1">
      <c r="A180" s="36"/>
      <c r="B180" s="10" t="s">
        <v>147</v>
      </c>
      <c r="C180" s="28" t="s">
        <v>148</v>
      </c>
      <c r="D180" s="35"/>
    </row>
    <row r="181" spans="1:4" s="8" customFormat="1" ht="12.75" hidden="1" customHeight="1">
      <c r="A181" s="36"/>
      <c r="B181" s="10" t="s">
        <v>147</v>
      </c>
      <c r="C181" s="28" t="s">
        <v>149</v>
      </c>
      <c r="D181" s="35"/>
    </row>
    <row r="182" spans="1:4" s="8" customFormat="1" ht="12.75" hidden="1" customHeight="1">
      <c r="A182" s="36"/>
      <c r="B182" s="10" t="s">
        <v>147</v>
      </c>
      <c r="C182" s="28" t="s">
        <v>150</v>
      </c>
      <c r="D182" s="35"/>
    </row>
    <row r="183" spans="1:4" s="8" customFormat="1" ht="12.75" hidden="1" customHeight="1">
      <c r="A183" s="36"/>
      <c r="B183" s="10" t="s">
        <v>147</v>
      </c>
      <c r="C183" s="28" t="s">
        <v>151</v>
      </c>
      <c r="D183" s="35"/>
    </row>
    <row r="184" spans="1:4" s="8" customFormat="1" ht="12.75" hidden="1" customHeight="1">
      <c r="A184" s="36"/>
      <c r="B184" s="10" t="s">
        <v>147</v>
      </c>
      <c r="C184" s="28" t="s">
        <v>152</v>
      </c>
      <c r="D184" s="35"/>
    </row>
    <row r="185" spans="1:4" s="8" customFormat="1" ht="12.75" hidden="1" customHeight="1">
      <c r="A185" s="36"/>
      <c r="B185" s="10" t="s">
        <v>147</v>
      </c>
      <c r="C185" s="28" t="s">
        <v>153</v>
      </c>
      <c r="D185" s="35"/>
    </row>
    <row r="186" spans="1:4" s="8" customFormat="1" ht="12.75" hidden="1" customHeight="1">
      <c r="A186" s="36"/>
      <c r="B186" s="10" t="s">
        <v>147</v>
      </c>
      <c r="C186" s="28" t="s">
        <v>154</v>
      </c>
      <c r="D186" s="35"/>
    </row>
    <row r="187" spans="1:4" s="8" customFormat="1" ht="12.75" hidden="1" customHeight="1">
      <c r="A187" s="36"/>
      <c r="B187" s="10" t="s">
        <v>147</v>
      </c>
      <c r="C187" s="28" t="s">
        <v>155</v>
      </c>
      <c r="D187" s="35"/>
    </row>
    <row r="188" spans="1:4" s="8" customFormat="1" ht="12.75" hidden="1" customHeight="1">
      <c r="A188" s="36"/>
      <c r="B188" s="10" t="s">
        <v>147</v>
      </c>
      <c r="C188" s="28" t="s">
        <v>156</v>
      </c>
      <c r="D188" s="35"/>
    </row>
    <row r="189" spans="1:4" s="8" customFormat="1" ht="12.75" hidden="1" customHeight="1">
      <c r="A189" s="36"/>
      <c r="B189" s="10" t="s">
        <v>147</v>
      </c>
      <c r="C189" s="28" t="s">
        <v>388</v>
      </c>
      <c r="D189" s="35"/>
    </row>
    <row r="190" spans="1:4" s="8" customFormat="1" ht="12.75" hidden="1" customHeight="1">
      <c r="A190" s="36"/>
      <c r="B190" s="10" t="s">
        <v>147</v>
      </c>
      <c r="C190" s="28" t="s">
        <v>389</v>
      </c>
      <c r="D190" s="35"/>
    </row>
    <row r="191" spans="1:4" s="8" customFormat="1" ht="12.75" hidden="1" customHeight="1">
      <c r="A191" s="36"/>
      <c r="B191" s="10" t="s">
        <v>147</v>
      </c>
      <c r="C191" s="28" t="s">
        <v>390</v>
      </c>
      <c r="D191" s="35"/>
    </row>
    <row r="192" spans="1:4" s="8" customFormat="1" ht="12.75" hidden="1" customHeight="1">
      <c r="A192" s="36"/>
      <c r="B192" s="10" t="s">
        <v>157</v>
      </c>
      <c r="C192" s="28" t="s">
        <v>158</v>
      </c>
      <c r="D192" s="35"/>
    </row>
    <row r="193" spans="1:4" s="8" customFormat="1" ht="12.75" hidden="1" customHeight="1">
      <c r="A193" s="36"/>
      <c r="B193" s="10" t="s">
        <v>157</v>
      </c>
      <c r="C193" s="28" t="s">
        <v>159</v>
      </c>
      <c r="D193" s="35"/>
    </row>
    <row r="194" spans="1:4" s="8" customFormat="1" ht="12.75" hidden="1" customHeight="1">
      <c r="A194" s="36"/>
      <c r="B194" s="10" t="s">
        <v>157</v>
      </c>
      <c r="C194" s="28" t="s">
        <v>160</v>
      </c>
      <c r="D194" s="35"/>
    </row>
    <row r="195" spans="1:4" s="8" customFormat="1" ht="12.75" hidden="1" customHeight="1">
      <c r="A195" s="36"/>
      <c r="B195" s="10" t="s">
        <v>157</v>
      </c>
      <c r="C195" s="28" t="s">
        <v>161</v>
      </c>
      <c r="D195" s="35"/>
    </row>
    <row r="196" spans="1:4" s="8" customFormat="1" ht="12.75" hidden="1" customHeight="1">
      <c r="A196" s="36"/>
      <c r="B196" s="10" t="s">
        <v>157</v>
      </c>
      <c r="C196" s="28" t="s">
        <v>162</v>
      </c>
      <c r="D196" s="35"/>
    </row>
    <row r="197" spans="1:4" s="8" customFormat="1" ht="12.75" hidden="1" customHeight="1">
      <c r="A197" s="36"/>
      <c r="B197" s="10" t="s">
        <v>157</v>
      </c>
      <c r="C197" s="28" t="s">
        <v>407</v>
      </c>
      <c r="D197" s="35"/>
    </row>
    <row r="198" spans="1:4" s="8" customFormat="1" ht="12.75" hidden="1" customHeight="1">
      <c r="A198" s="36"/>
      <c r="B198" s="10" t="s">
        <v>157</v>
      </c>
      <c r="C198" s="28" t="s">
        <v>408</v>
      </c>
      <c r="D198" s="35"/>
    </row>
    <row r="199" spans="1:4" s="8" customFormat="1" ht="12.75" hidden="1" customHeight="1">
      <c r="A199" s="36"/>
      <c r="B199" s="10" t="s">
        <v>163</v>
      </c>
      <c r="C199" s="28" t="s">
        <v>164</v>
      </c>
      <c r="D199" s="35"/>
    </row>
    <row r="200" spans="1:4" s="8" customFormat="1" ht="12.75" hidden="1" customHeight="1">
      <c r="A200" s="36"/>
      <c r="B200" s="10" t="s">
        <v>163</v>
      </c>
      <c r="C200" s="28" t="s">
        <v>165</v>
      </c>
      <c r="D200" s="35"/>
    </row>
    <row r="201" spans="1:4" s="8" customFormat="1" ht="12.75" hidden="1" customHeight="1">
      <c r="A201" s="36"/>
      <c r="B201" s="10" t="s">
        <v>163</v>
      </c>
      <c r="C201" s="28" t="s">
        <v>166</v>
      </c>
      <c r="D201" s="35"/>
    </row>
    <row r="202" spans="1:4" s="8" customFormat="1" ht="12.75" hidden="1" customHeight="1">
      <c r="A202" s="36"/>
      <c r="B202" s="10" t="s">
        <v>163</v>
      </c>
      <c r="C202" s="28" t="s">
        <v>167</v>
      </c>
      <c r="D202" s="35"/>
    </row>
    <row r="203" spans="1:4" s="8" customFormat="1" ht="12.75" hidden="1" customHeight="1">
      <c r="A203" s="36"/>
      <c r="B203" s="10" t="s">
        <v>163</v>
      </c>
      <c r="C203" s="28" t="s">
        <v>168</v>
      </c>
      <c r="D203" s="35"/>
    </row>
    <row r="204" spans="1:4" s="8" customFormat="1" ht="12.75" hidden="1" customHeight="1">
      <c r="A204" s="36"/>
      <c r="B204" s="10" t="s">
        <v>163</v>
      </c>
      <c r="C204" s="28" t="s">
        <v>169</v>
      </c>
      <c r="D204" s="35"/>
    </row>
    <row r="205" spans="1:4" s="8" customFormat="1" ht="12.75" hidden="1" customHeight="1">
      <c r="A205" s="36"/>
      <c r="B205" s="10" t="s">
        <v>170</v>
      </c>
      <c r="C205" s="28" t="s">
        <v>171</v>
      </c>
      <c r="D205" s="35"/>
    </row>
    <row r="206" spans="1:4" s="8" customFormat="1" ht="12.75" hidden="1" customHeight="1">
      <c r="A206" s="36"/>
      <c r="B206" s="10" t="s">
        <v>170</v>
      </c>
      <c r="C206" s="28" t="s">
        <v>172</v>
      </c>
      <c r="D206" s="35"/>
    </row>
    <row r="207" spans="1:4" s="8" customFormat="1" ht="12.75" hidden="1" customHeight="1">
      <c r="A207" s="36"/>
      <c r="B207" s="10" t="s">
        <v>170</v>
      </c>
      <c r="C207" s="28" t="s">
        <v>173</v>
      </c>
      <c r="D207" s="35"/>
    </row>
    <row r="208" spans="1:4" s="8" customFormat="1" ht="12.75" hidden="1" customHeight="1">
      <c r="A208" s="36"/>
      <c r="B208" s="10" t="s">
        <v>170</v>
      </c>
      <c r="C208" s="11" t="s">
        <v>174</v>
      </c>
      <c r="D208" s="42"/>
    </row>
    <row r="209" spans="1:4" s="8" customFormat="1" ht="12.75" hidden="1" customHeight="1">
      <c r="A209" s="36"/>
      <c r="B209" s="10" t="s">
        <v>175</v>
      </c>
      <c r="C209" s="28" t="s">
        <v>176</v>
      </c>
      <c r="D209" s="35"/>
    </row>
    <row r="210" spans="1:4" s="8" customFormat="1" ht="12.75" hidden="1" customHeight="1">
      <c r="A210" s="36"/>
      <c r="B210" s="10" t="s">
        <v>175</v>
      </c>
      <c r="C210" s="28" t="s">
        <v>177</v>
      </c>
      <c r="D210" s="35"/>
    </row>
    <row r="211" spans="1:4" s="8" customFormat="1" ht="12.75" hidden="1" customHeight="1">
      <c r="A211" s="36"/>
      <c r="B211" s="10" t="s">
        <v>175</v>
      </c>
      <c r="C211" s="28" t="s">
        <v>178</v>
      </c>
      <c r="D211" s="35"/>
    </row>
    <row r="212" spans="1:4" s="8" customFormat="1" ht="12.75" hidden="1" customHeight="1">
      <c r="A212" s="36"/>
      <c r="B212" s="10" t="s">
        <v>175</v>
      </c>
      <c r="C212" s="28" t="s">
        <v>179</v>
      </c>
      <c r="D212" s="35"/>
    </row>
    <row r="213" spans="1:4" s="8" customFormat="1" ht="12.75" hidden="1" customHeight="1">
      <c r="A213" s="36"/>
      <c r="B213" s="10" t="s">
        <v>175</v>
      </c>
      <c r="C213" s="28" t="s">
        <v>357</v>
      </c>
      <c r="D213" s="35"/>
    </row>
    <row r="214" spans="1:4" s="8" customFormat="1" ht="12.75" hidden="1" customHeight="1">
      <c r="A214" s="36"/>
      <c r="B214" s="10" t="s">
        <v>175</v>
      </c>
      <c r="C214" s="28" t="s">
        <v>358</v>
      </c>
      <c r="D214" s="35"/>
    </row>
    <row r="215" spans="1:4" s="8" customFormat="1" ht="12.75" hidden="1" customHeight="1">
      <c r="A215" s="36"/>
      <c r="B215" s="10" t="s">
        <v>175</v>
      </c>
      <c r="C215" s="28" t="s">
        <v>397</v>
      </c>
      <c r="D215" s="35"/>
    </row>
    <row r="216" spans="1:4" s="8" customFormat="1" ht="12.75" hidden="1" customHeight="1">
      <c r="A216" s="36"/>
      <c r="B216" s="10" t="s">
        <v>175</v>
      </c>
      <c r="C216" s="28" t="s">
        <v>398</v>
      </c>
      <c r="D216" s="35"/>
    </row>
    <row r="217" spans="1:4" s="8" customFormat="1" ht="12.75" hidden="1" customHeight="1">
      <c r="A217" s="36"/>
      <c r="B217" s="10" t="s">
        <v>175</v>
      </c>
      <c r="C217" s="28" t="s">
        <v>399</v>
      </c>
      <c r="D217" s="35"/>
    </row>
    <row r="218" spans="1:4" s="8" customFormat="1" ht="12.75" hidden="1" customHeight="1">
      <c r="A218" s="36"/>
      <c r="B218" s="10" t="s">
        <v>175</v>
      </c>
      <c r="C218" s="28" t="s">
        <v>410</v>
      </c>
      <c r="D218" s="35"/>
    </row>
    <row r="219" spans="1:4" s="8" customFormat="1" ht="12.75" hidden="1" customHeight="1">
      <c r="A219" s="36"/>
      <c r="B219" s="10" t="s">
        <v>180</v>
      </c>
      <c r="C219" s="28" t="s">
        <v>181</v>
      </c>
      <c r="D219" s="35"/>
    </row>
    <row r="220" spans="1:4" s="8" customFormat="1" ht="12.75" hidden="1" customHeight="1">
      <c r="A220" s="36"/>
      <c r="B220" s="10" t="s">
        <v>180</v>
      </c>
      <c r="C220" s="28" t="s">
        <v>182</v>
      </c>
      <c r="D220" s="35"/>
    </row>
    <row r="221" spans="1:4" s="8" customFormat="1" ht="12.75" hidden="1" customHeight="1">
      <c r="A221" s="36"/>
      <c r="B221" s="10" t="s">
        <v>383</v>
      </c>
      <c r="C221" s="28" t="s">
        <v>183</v>
      </c>
      <c r="D221" s="35"/>
    </row>
    <row r="222" spans="1:4" s="8" customFormat="1" ht="12.75" hidden="1" customHeight="1">
      <c r="A222" s="36"/>
      <c r="B222" s="10" t="s">
        <v>180</v>
      </c>
      <c r="C222" s="28" t="s">
        <v>184</v>
      </c>
      <c r="D222" s="35"/>
    </row>
    <row r="223" spans="1:4" s="8" customFormat="1" ht="12.75" hidden="1" customHeight="1">
      <c r="A223" s="36"/>
      <c r="B223" s="10" t="s">
        <v>180</v>
      </c>
      <c r="C223" s="28" t="s">
        <v>185</v>
      </c>
      <c r="D223" s="35"/>
    </row>
    <row r="224" spans="1:4" s="8" customFormat="1" ht="12.75" hidden="1" customHeight="1">
      <c r="A224" s="36"/>
      <c r="B224" s="10" t="s">
        <v>180</v>
      </c>
      <c r="C224" s="28" t="s">
        <v>186</v>
      </c>
      <c r="D224" s="35"/>
    </row>
    <row r="225" spans="1:4" s="8" customFormat="1" ht="12.75" hidden="1" customHeight="1">
      <c r="A225" s="36"/>
      <c r="B225" s="10" t="s">
        <v>383</v>
      </c>
      <c r="C225" s="28" t="s">
        <v>187</v>
      </c>
      <c r="D225" s="35"/>
    </row>
    <row r="226" spans="1:4" s="8" customFormat="1" ht="12.75" hidden="1" customHeight="1">
      <c r="A226" s="36"/>
      <c r="B226" s="10" t="s">
        <v>180</v>
      </c>
      <c r="C226" s="28" t="s">
        <v>188</v>
      </c>
      <c r="D226" s="35"/>
    </row>
    <row r="227" spans="1:4" s="8" customFormat="1" ht="12.75" hidden="1" customHeight="1">
      <c r="A227" s="36"/>
      <c r="B227" s="10" t="s">
        <v>180</v>
      </c>
      <c r="C227" s="28" t="s">
        <v>189</v>
      </c>
      <c r="D227" s="35"/>
    </row>
    <row r="228" spans="1:4" s="8" customFormat="1" ht="12.75" hidden="1" customHeight="1">
      <c r="A228" s="36"/>
      <c r="B228" s="10" t="s">
        <v>383</v>
      </c>
      <c r="C228" s="28" t="s">
        <v>391</v>
      </c>
      <c r="D228" s="35"/>
    </row>
    <row r="229" spans="1:4" s="8" customFormat="1" ht="12.75" hidden="1" customHeight="1">
      <c r="A229" s="36"/>
      <c r="B229" s="10" t="s">
        <v>383</v>
      </c>
      <c r="C229" s="28" t="s">
        <v>392</v>
      </c>
      <c r="D229" s="35"/>
    </row>
    <row r="230" spans="1:4" s="8" customFormat="1" ht="12.75" hidden="1" customHeight="1">
      <c r="A230" s="36"/>
      <c r="B230" s="39" t="s">
        <v>180</v>
      </c>
      <c r="C230" s="28" t="s">
        <v>405</v>
      </c>
      <c r="D230" s="35"/>
    </row>
    <row r="231" spans="1:4" s="8" customFormat="1" ht="12.75" hidden="1" customHeight="1">
      <c r="A231" s="36"/>
      <c r="B231" s="39" t="s">
        <v>180</v>
      </c>
      <c r="C231" s="28" t="s">
        <v>406</v>
      </c>
      <c r="D231" s="35"/>
    </row>
    <row r="232" spans="1:4" s="8" customFormat="1" ht="12.75" hidden="1" customHeight="1">
      <c r="A232" s="36"/>
      <c r="B232" s="10" t="s">
        <v>383</v>
      </c>
      <c r="C232" s="28" t="s">
        <v>413</v>
      </c>
      <c r="D232" s="35"/>
    </row>
    <row r="233" spans="1:4" s="8" customFormat="1" ht="12.75" hidden="1" customHeight="1">
      <c r="A233" s="36"/>
      <c r="B233" s="39" t="s">
        <v>190</v>
      </c>
      <c r="C233" s="28" t="s">
        <v>191</v>
      </c>
      <c r="D233" s="35"/>
    </row>
    <row r="234" spans="1:4" s="8" customFormat="1" ht="12.75" hidden="1" customHeight="1">
      <c r="A234" s="36"/>
      <c r="B234" s="10" t="s">
        <v>190</v>
      </c>
      <c r="C234" s="28" t="s">
        <v>192</v>
      </c>
      <c r="D234" s="35"/>
    </row>
    <row r="235" spans="1:4" s="8" customFormat="1" ht="12.75" hidden="1" customHeight="1">
      <c r="A235" s="36"/>
      <c r="B235" s="10" t="s">
        <v>190</v>
      </c>
      <c r="C235" s="28" t="s">
        <v>193</v>
      </c>
      <c r="D235" s="35"/>
    </row>
    <row r="236" spans="1:4" s="8" customFormat="1" ht="12.75" hidden="1" customHeight="1">
      <c r="A236" s="36"/>
      <c r="B236" s="10" t="s">
        <v>190</v>
      </c>
      <c r="C236" s="28" t="s">
        <v>194</v>
      </c>
      <c r="D236" s="35"/>
    </row>
    <row r="237" spans="1:4" s="8" customFormat="1" ht="12.75" hidden="1" customHeight="1">
      <c r="A237" s="36"/>
      <c r="B237" s="10" t="s">
        <v>190</v>
      </c>
      <c r="C237" s="28" t="s">
        <v>195</v>
      </c>
      <c r="D237" s="35"/>
    </row>
    <row r="238" spans="1:4" s="8" customFormat="1" ht="12.75" hidden="1" customHeight="1">
      <c r="A238" s="36"/>
      <c r="B238" s="10" t="s">
        <v>190</v>
      </c>
      <c r="C238" s="28" t="s">
        <v>196</v>
      </c>
      <c r="D238" s="35"/>
    </row>
    <row r="239" spans="1:4" s="8" customFormat="1" ht="12.75" hidden="1" customHeight="1">
      <c r="A239" s="36"/>
      <c r="B239" s="10" t="s">
        <v>190</v>
      </c>
      <c r="C239" s="28" t="s">
        <v>197</v>
      </c>
      <c r="D239" s="35"/>
    </row>
    <row r="240" spans="1:4" s="8" customFormat="1" ht="12.75" hidden="1" customHeight="1">
      <c r="A240" s="36"/>
      <c r="B240" s="10" t="s">
        <v>190</v>
      </c>
      <c r="C240" s="28" t="s">
        <v>198</v>
      </c>
      <c r="D240" s="35"/>
    </row>
    <row r="241" spans="1:4" s="8" customFormat="1" ht="12.75" hidden="1" customHeight="1">
      <c r="A241" s="36"/>
      <c r="B241" s="10" t="s">
        <v>190</v>
      </c>
      <c r="C241" s="28" t="s">
        <v>400</v>
      </c>
      <c r="D241" s="35"/>
    </row>
    <row r="242" spans="1:4" s="8" customFormat="1" ht="12.75" hidden="1" customHeight="1">
      <c r="A242" s="36"/>
      <c r="B242" s="31" t="s">
        <v>190</v>
      </c>
      <c r="C242" s="28" t="s">
        <v>401</v>
      </c>
      <c r="D242" s="35"/>
    </row>
    <row r="243" spans="1:4" s="8" customFormat="1" ht="12.75" hidden="1" customHeight="1">
      <c r="A243" s="36"/>
      <c r="B243" s="10" t="s">
        <v>199</v>
      </c>
      <c r="C243" s="28" t="s">
        <v>200</v>
      </c>
      <c r="D243" s="35"/>
    </row>
    <row r="244" spans="1:4" s="8" customFormat="1" ht="12.75" hidden="1" customHeight="1">
      <c r="A244" s="36"/>
      <c r="B244" s="10" t="s">
        <v>199</v>
      </c>
      <c r="C244" s="28" t="s">
        <v>201</v>
      </c>
      <c r="D244" s="35"/>
    </row>
    <row r="245" spans="1:4" s="8" customFormat="1" ht="12.75" hidden="1" customHeight="1">
      <c r="A245" s="36"/>
      <c r="B245" s="10" t="s">
        <v>199</v>
      </c>
      <c r="C245" s="28" t="s">
        <v>202</v>
      </c>
      <c r="D245" s="35"/>
    </row>
    <row r="246" spans="1:4" s="8" customFormat="1" ht="12.75" hidden="1" customHeight="1">
      <c r="A246" s="36"/>
      <c r="B246" s="10" t="s">
        <v>199</v>
      </c>
      <c r="C246" s="28" t="s">
        <v>203</v>
      </c>
      <c r="D246" s="35"/>
    </row>
    <row r="247" spans="1:4" s="8" customFormat="1" ht="12.75" hidden="1" customHeight="1">
      <c r="A247" s="36"/>
      <c r="B247" s="10" t="s">
        <v>199</v>
      </c>
      <c r="C247" s="28" t="s">
        <v>204</v>
      </c>
      <c r="D247" s="35"/>
    </row>
    <row r="248" spans="1:4" s="8" customFormat="1" ht="12.75" hidden="1" customHeight="1">
      <c r="A248" s="36"/>
      <c r="B248" s="10" t="s">
        <v>199</v>
      </c>
      <c r="C248" s="28" t="s">
        <v>205</v>
      </c>
      <c r="D248" s="35"/>
    </row>
    <row r="249" spans="1:4" s="8" customFormat="1" ht="12.75" hidden="1" customHeight="1">
      <c r="A249" s="36"/>
      <c r="B249" s="10" t="s">
        <v>199</v>
      </c>
      <c r="C249" s="28" t="s">
        <v>206</v>
      </c>
      <c r="D249" s="35"/>
    </row>
    <row r="250" spans="1:4" s="8" customFormat="1" ht="12.75" hidden="1" customHeight="1">
      <c r="A250" s="36"/>
      <c r="B250" s="10" t="s">
        <v>199</v>
      </c>
      <c r="C250" s="28" t="s">
        <v>207</v>
      </c>
      <c r="D250" s="35"/>
    </row>
    <row r="251" spans="1:4" s="8" customFormat="1" ht="12.75" hidden="1" customHeight="1">
      <c r="A251" s="36"/>
      <c r="B251" s="10" t="s">
        <v>199</v>
      </c>
      <c r="C251" s="28" t="s">
        <v>208</v>
      </c>
      <c r="D251" s="35"/>
    </row>
    <row r="252" spans="1:4" s="8" customFormat="1" ht="12.75" hidden="1" customHeight="1">
      <c r="A252" s="36"/>
      <c r="B252" s="10" t="s">
        <v>199</v>
      </c>
      <c r="C252" s="28" t="s">
        <v>209</v>
      </c>
      <c r="D252" s="35"/>
    </row>
    <row r="253" spans="1:4" s="8" customFormat="1" ht="12.75" hidden="1" customHeight="1">
      <c r="A253" s="36"/>
      <c r="B253" s="10" t="s">
        <v>199</v>
      </c>
      <c r="C253" s="28" t="s">
        <v>210</v>
      </c>
      <c r="D253" s="35"/>
    </row>
    <row r="254" spans="1:4" s="8" customFormat="1" ht="12.75" hidden="1" customHeight="1">
      <c r="A254" s="36"/>
      <c r="B254" s="10" t="s">
        <v>199</v>
      </c>
      <c r="C254" s="28" t="s">
        <v>211</v>
      </c>
      <c r="D254" s="35"/>
    </row>
    <row r="255" spans="1:4" s="8" customFormat="1" ht="12.75" hidden="1" customHeight="1">
      <c r="A255" s="36"/>
      <c r="B255" s="10" t="s">
        <v>199</v>
      </c>
      <c r="C255" s="28" t="s">
        <v>212</v>
      </c>
      <c r="D255" s="35"/>
    </row>
    <row r="256" spans="1:4" s="8" customFormat="1" ht="12.75" hidden="1" customHeight="1">
      <c r="A256" s="36"/>
      <c r="B256" s="10" t="s">
        <v>199</v>
      </c>
      <c r="C256" s="28" t="s">
        <v>213</v>
      </c>
      <c r="D256" s="35"/>
    </row>
    <row r="257" spans="1:4" s="8" customFormat="1" ht="12.75" hidden="1" customHeight="1">
      <c r="A257" s="36"/>
      <c r="B257" s="10" t="s">
        <v>199</v>
      </c>
      <c r="C257" s="28" t="s">
        <v>214</v>
      </c>
      <c r="D257" s="35"/>
    </row>
    <row r="258" spans="1:4" s="8" customFormat="1" ht="12.75" hidden="1" customHeight="1">
      <c r="A258" s="36"/>
      <c r="B258" s="10" t="s">
        <v>199</v>
      </c>
      <c r="C258" s="28" t="s">
        <v>215</v>
      </c>
      <c r="D258" s="35"/>
    </row>
    <row r="259" spans="1:4" s="8" customFormat="1" ht="12.75" hidden="1" customHeight="1">
      <c r="A259" s="36"/>
      <c r="B259" s="10" t="s">
        <v>199</v>
      </c>
      <c r="C259" s="28" t="s">
        <v>216</v>
      </c>
      <c r="D259" s="35"/>
    </row>
    <row r="260" spans="1:4" s="8" customFormat="1" ht="12.75" hidden="1" customHeight="1">
      <c r="A260" s="36"/>
      <c r="B260" s="10" t="s">
        <v>199</v>
      </c>
      <c r="C260" s="28" t="s">
        <v>217</v>
      </c>
      <c r="D260" s="35"/>
    </row>
    <row r="261" spans="1:4" s="8" customFormat="1" ht="12.75" hidden="1" customHeight="1">
      <c r="A261" s="36"/>
      <c r="B261" s="10" t="s">
        <v>199</v>
      </c>
      <c r="C261" s="28" t="s">
        <v>218</v>
      </c>
      <c r="D261" s="35"/>
    </row>
    <row r="262" spans="1:4" s="8" customFormat="1" ht="12.75" hidden="1" customHeight="1">
      <c r="A262" s="36"/>
      <c r="B262" s="10" t="s">
        <v>199</v>
      </c>
      <c r="C262" s="28" t="s">
        <v>219</v>
      </c>
      <c r="D262" s="35"/>
    </row>
    <row r="263" spans="1:4" s="8" customFormat="1" ht="12.75" hidden="1" customHeight="1">
      <c r="A263" s="36"/>
      <c r="B263" s="10" t="s">
        <v>199</v>
      </c>
      <c r="C263" s="28" t="s">
        <v>220</v>
      </c>
      <c r="D263" s="35"/>
    </row>
    <row r="264" spans="1:4" s="8" customFormat="1" ht="12.75" hidden="1" customHeight="1">
      <c r="A264" s="36"/>
      <c r="B264" s="10" t="s">
        <v>199</v>
      </c>
      <c r="C264" s="28" t="s">
        <v>393</v>
      </c>
      <c r="D264" s="35"/>
    </row>
    <row r="265" spans="1:4" s="8" customFormat="1" ht="12.75" hidden="1" customHeight="1">
      <c r="A265" s="36"/>
      <c r="B265" s="10" t="s">
        <v>199</v>
      </c>
      <c r="C265" s="28" t="s">
        <v>402</v>
      </c>
      <c r="D265" s="35"/>
    </row>
    <row r="266" spans="1:4" s="8" customFormat="1" ht="12.75" hidden="1" customHeight="1">
      <c r="A266" s="36"/>
      <c r="B266" s="10" t="s">
        <v>199</v>
      </c>
      <c r="C266" s="28" t="s">
        <v>403</v>
      </c>
      <c r="D266" s="35"/>
    </row>
    <row r="267" spans="1:4" s="8" customFormat="1" ht="12.75" hidden="1" customHeight="1">
      <c r="A267" s="36"/>
      <c r="B267" s="10" t="s">
        <v>221</v>
      </c>
      <c r="C267" s="28" t="s">
        <v>222</v>
      </c>
      <c r="D267" s="35"/>
    </row>
    <row r="268" spans="1:4" s="8" customFormat="1" ht="12.75" hidden="1" customHeight="1">
      <c r="A268" s="36"/>
      <c r="B268" s="10" t="s">
        <v>221</v>
      </c>
      <c r="C268" s="28" t="s">
        <v>223</v>
      </c>
      <c r="D268" s="35"/>
    </row>
    <row r="269" spans="1:4" s="8" customFormat="1" ht="12.75" hidden="1" customHeight="1">
      <c r="A269" s="36"/>
      <c r="B269" s="10" t="s">
        <v>221</v>
      </c>
      <c r="C269" s="28" t="s">
        <v>224</v>
      </c>
      <c r="D269" s="35"/>
    </row>
    <row r="270" spans="1:4" s="8" customFormat="1" ht="12.75" hidden="1" customHeight="1">
      <c r="A270" s="36"/>
      <c r="B270" s="10" t="s">
        <v>221</v>
      </c>
      <c r="C270" s="28" t="s">
        <v>225</v>
      </c>
      <c r="D270" s="35"/>
    </row>
    <row r="271" spans="1:4" s="8" customFormat="1" ht="12.75" hidden="1" customHeight="1">
      <c r="A271" s="36"/>
      <c r="B271" s="10" t="s">
        <v>221</v>
      </c>
      <c r="C271" s="28" t="s">
        <v>371</v>
      </c>
      <c r="D271" s="35"/>
    </row>
    <row r="272" spans="1:4" s="8" customFormat="1" ht="12.75" hidden="1" customHeight="1">
      <c r="A272" s="36"/>
      <c r="B272" s="10" t="s">
        <v>221</v>
      </c>
      <c r="C272" s="28" t="s">
        <v>379</v>
      </c>
      <c r="D272" s="34"/>
    </row>
    <row r="273" spans="1:4" s="8" customFormat="1" ht="12.75" hidden="1" customHeight="1">
      <c r="A273" s="36"/>
      <c r="B273" s="10" t="s">
        <v>226</v>
      </c>
      <c r="C273" s="28" t="s">
        <v>227</v>
      </c>
      <c r="D273" s="34"/>
    </row>
    <row r="274" spans="1:4" s="8" customFormat="1" ht="12.75" hidden="1" customHeight="1">
      <c r="A274" s="36"/>
      <c r="B274" s="10" t="s">
        <v>226</v>
      </c>
      <c r="C274" s="28" t="s">
        <v>228</v>
      </c>
      <c r="D274" s="34"/>
    </row>
    <row r="275" spans="1:4" s="8" customFormat="1" ht="12.75" hidden="1" customHeight="1">
      <c r="A275" s="36"/>
      <c r="B275" s="10" t="s">
        <v>226</v>
      </c>
      <c r="C275" s="28" t="s">
        <v>229</v>
      </c>
      <c r="D275" s="34"/>
    </row>
    <row r="276" spans="1:4" s="8" customFormat="1" ht="12.75" hidden="1" customHeight="1">
      <c r="A276" s="36"/>
      <c r="B276" s="10" t="s">
        <v>226</v>
      </c>
      <c r="C276" s="28" t="s">
        <v>230</v>
      </c>
      <c r="D276" s="34"/>
    </row>
    <row r="277" spans="1:4" s="8" customFormat="1" ht="12.75" hidden="1" customHeight="1">
      <c r="A277" s="36"/>
      <c r="B277" s="10" t="s">
        <v>226</v>
      </c>
      <c r="C277" s="28" t="s">
        <v>231</v>
      </c>
      <c r="D277" s="34"/>
    </row>
    <row r="278" spans="1:4" s="8" customFormat="1" ht="12.75" hidden="1" customHeight="1">
      <c r="A278" s="36"/>
      <c r="B278" s="10" t="s">
        <v>226</v>
      </c>
      <c r="C278" s="28" t="s">
        <v>380</v>
      </c>
      <c r="D278" s="34"/>
    </row>
    <row r="279" spans="1:4" s="8" customFormat="1" ht="12.75" hidden="1" customHeight="1">
      <c r="A279" s="36"/>
      <c r="B279" s="10" t="s">
        <v>226</v>
      </c>
      <c r="C279" s="28" t="s">
        <v>381</v>
      </c>
      <c r="D279" s="34"/>
    </row>
    <row r="280" spans="1:4" s="8" customFormat="1" ht="12.75" hidden="1" customHeight="1">
      <c r="A280" s="36"/>
      <c r="B280" s="10" t="s">
        <v>232</v>
      </c>
      <c r="C280" s="28" t="s">
        <v>233</v>
      </c>
      <c r="D280" s="34"/>
    </row>
    <row r="281" spans="1:4" s="8" customFormat="1" ht="12.75" hidden="1" customHeight="1">
      <c r="A281" s="36"/>
      <c r="B281" s="10" t="s">
        <v>232</v>
      </c>
      <c r="C281" s="28" t="s">
        <v>234</v>
      </c>
      <c r="D281" s="34"/>
    </row>
    <row r="282" spans="1:4" s="8" customFormat="1" ht="12.75" hidden="1" customHeight="1">
      <c r="A282" s="36"/>
      <c r="B282" s="10" t="s">
        <v>232</v>
      </c>
      <c r="C282" s="28" t="s">
        <v>235</v>
      </c>
      <c r="D282" s="34"/>
    </row>
    <row r="283" spans="1:4" s="8" customFormat="1" ht="12.75" hidden="1" customHeight="1">
      <c r="A283" s="36"/>
      <c r="B283" s="10" t="s">
        <v>232</v>
      </c>
      <c r="C283" s="28" t="s">
        <v>236</v>
      </c>
      <c r="D283" s="34"/>
    </row>
    <row r="284" spans="1:4" s="8" customFormat="1" ht="12.75" hidden="1" customHeight="1">
      <c r="A284" s="36"/>
      <c r="B284" s="10" t="s">
        <v>232</v>
      </c>
      <c r="C284" s="28" t="s">
        <v>237</v>
      </c>
      <c r="D284" s="34"/>
    </row>
    <row r="285" spans="1:4" s="8" customFormat="1" ht="12.75" hidden="1" customHeight="1">
      <c r="A285" s="36"/>
      <c r="B285" s="10" t="s">
        <v>232</v>
      </c>
      <c r="C285" s="28" t="s">
        <v>238</v>
      </c>
      <c r="D285" s="34"/>
    </row>
    <row r="286" spans="1:4" s="8" customFormat="1" ht="12.75" hidden="1" customHeight="1">
      <c r="A286" s="36"/>
      <c r="B286" s="10" t="s">
        <v>232</v>
      </c>
      <c r="C286" s="28" t="s">
        <v>239</v>
      </c>
      <c r="D286" s="34"/>
    </row>
    <row r="287" spans="1:4" s="8" customFormat="1" ht="12.75" hidden="1" customHeight="1">
      <c r="A287" s="36"/>
      <c r="B287" s="10" t="s">
        <v>232</v>
      </c>
      <c r="C287" s="28" t="s">
        <v>240</v>
      </c>
      <c r="D287" s="34"/>
    </row>
    <row r="288" spans="1:4" s="8" customFormat="1" ht="12.75" hidden="1" customHeight="1">
      <c r="A288" s="36"/>
      <c r="B288" s="10" t="s">
        <v>232</v>
      </c>
      <c r="C288" s="28" t="s">
        <v>241</v>
      </c>
      <c r="D288" s="34"/>
    </row>
    <row r="289" spans="1:4" s="8" customFormat="1" ht="12.75" hidden="1" customHeight="1">
      <c r="A289" s="36"/>
      <c r="B289" s="10" t="s">
        <v>242</v>
      </c>
      <c r="C289" s="28" t="s">
        <v>243</v>
      </c>
      <c r="D289" s="34"/>
    </row>
    <row r="290" spans="1:4" s="8" customFormat="1" ht="12.75" hidden="1" customHeight="1">
      <c r="A290" s="36"/>
      <c r="B290" s="10" t="s">
        <v>242</v>
      </c>
      <c r="C290" s="28" t="s">
        <v>244</v>
      </c>
      <c r="D290" s="34"/>
    </row>
    <row r="291" spans="1:4" s="8" customFormat="1" ht="12.75" hidden="1" customHeight="1">
      <c r="A291" s="36"/>
      <c r="B291" s="10" t="s">
        <v>242</v>
      </c>
      <c r="C291" s="28" t="s">
        <v>245</v>
      </c>
      <c r="D291" s="34"/>
    </row>
    <row r="292" spans="1:4" s="8" customFormat="1" ht="12.75" hidden="1" customHeight="1">
      <c r="A292" s="36"/>
      <c r="B292" s="10" t="s">
        <v>242</v>
      </c>
      <c r="C292" s="28" t="s">
        <v>246</v>
      </c>
      <c r="D292" s="34"/>
    </row>
    <row r="293" spans="1:4" s="8" customFormat="1" ht="12.75" hidden="1" customHeight="1">
      <c r="A293" s="36"/>
      <c r="B293" s="10" t="s">
        <v>242</v>
      </c>
      <c r="C293" s="28" t="s">
        <v>247</v>
      </c>
      <c r="D293" s="34"/>
    </row>
    <row r="294" spans="1:4" s="8" customFormat="1" ht="12.75" hidden="1" customHeight="1">
      <c r="A294" s="36"/>
      <c r="B294" s="10" t="s">
        <v>242</v>
      </c>
      <c r="C294" s="28" t="s">
        <v>248</v>
      </c>
      <c r="D294" s="34"/>
    </row>
    <row r="295" spans="1:4" s="8" customFormat="1" ht="12.75" hidden="1" customHeight="1">
      <c r="A295" s="36"/>
      <c r="B295" s="10" t="s">
        <v>242</v>
      </c>
      <c r="C295" s="28" t="s">
        <v>249</v>
      </c>
      <c r="D295" s="34"/>
    </row>
    <row r="296" spans="1:4" s="8" customFormat="1" ht="12.75" hidden="1" customHeight="1">
      <c r="A296" s="36"/>
      <c r="B296" s="10" t="s">
        <v>242</v>
      </c>
      <c r="C296" s="28" t="s">
        <v>250</v>
      </c>
      <c r="D296" s="34"/>
    </row>
    <row r="297" spans="1:4" s="8" customFormat="1" ht="12.75" hidden="1" customHeight="1">
      <c r="A297" s="36"/>
      <c r="B297" s="10" t="s">
        <v>242</v>
      </c>
      <c r="C297" s="28" t="s">
        <v>251</v>
      </c>
      <c r="D297" s="34"/>
    </row>
    <row r="298" spans="1:4" s="8" customFormat="1" ht="12.75" hidden="1" customHeight="1">
      <c r="A298" s="36"/>
      <c r="B298" s="10" t="s">
        <v>242</v>
      </c>
      <c r="C298" s="28" t="s">
        <v>252</v>
      </c>
      <c r="D298" s="34"/>
    </row>
    <row r="299" spans="1:4" s="8" customFormat="1" ht="12.75" hidden="1" customHeight="1">
      <c r="A299" s="36"/>
      <c r="B299" s="10" t="s">
        <v>242</v>
      </c>
      <c r="C299" s="28" t="s">
        <v>253</v>
      </c>
      <c r="D299" s="34"/>
    </row>
    <row r="300" spans="1:4" s="8" customFormat="1" ht="12.75" hidden="1" customHeight="1">
      <c r="A300" s="36"/>
      <c r="B300" s="10" t="s">
        <v>242</v>
      </c>
      <c r="C300" s="28" t="s">
        <v>254</v>
      </c>
      <c r="D300" s="34"/>
    </row>
    <row r="301" spans="1:4" s="8" customFormat="1" ht="12.75" hidden="1" customHeight="1">
      <c r="A301" s="36"/>
      <c r="B301" s="10" t="s">
        <v>242</v>
      </c>
      <c r="C301" s="28" t="s">
        <v>404</v>
      </c>
      <c r="D301" s="34"/>
    </row>
    <row r="302" spans="1:4" s="8" customFormat="1" ht="12.75" hidden="1" customHeight="1">
      <c r="A302" s="36"/>
      <c r="B302" s="10" t="s">
        <v>255</v>
      </c>
      <c r="C302" s="28" t="s">
        <v>256</v>
      </c>
      <c r="D302" s="34"/>
    </row>
    <row r="303" spans="1:4" s="8" customFormat="1" hidden="1">
      <c r="A303" s="36"/>
      <c r="B303" s="10" t="s">
        <v>255</v>
      </c>
      <c r="C303" s="28" t="s">
        <v>257</v>
      </c>
      <c r="D303" s="34"/>
    </row>
    <row r="304" spans="1:4" s="8" customFormat="1" hidden="1">
      <c r="A304" s="36"/>
      <c r="B304" s="10" t="s">
        <v>255</v>
      </c>
      <c r="C304" s="28" t="s">
        <v>258</v>
      </c>
      <c r="D304" s="34"/>
    </row>
    <row r="305" spans="1:4" s="8" customFormat="1" hidden="1">
      <c r="A305" s="36"/>
      <c r="B305" s="10" t="s">
        <v>255</v>
      </c>
      <c r="C305" s="28" t="s">
        <v>259</v>
      </c>
      <c r="D305" s="34"/>
    </row>
    <row r="306" spans="1:4" s="8" customFormat="1" hidden="1">
      <c r="A306" s="36"/>
      <c r="B306" s="10" t="s">
        <v>255</v>
      </c>
      <c r="C306" s="28" t="s">
        <v>260</v>
      </c>
      <c r="D306" s="34"/>
    </row>
    <row r="307" spans="1:4" hidden="1">
      <c r="A307" s="36"/>
      <c r="B307" s="10" t="s">
        <v>255</v>
      </c>
      <c r="C307" s="29" t="s">
        <v>261</v>
      </c>
      <c r="D307" s="35"/>
    </row>
    <row r="308" spans="1:4" hidden="1">
      <c r="A308" s="36"/>
      <c r="B308" s="10" t="s">
        <v>255</v>
      </c>
      <c r="C308" s="29" t="s">
        <v>262</v>
      </c>
      <c r="D308" s="35"/>
    </row>
    <row r="309" spans="1:4" hidden="1">
      <c r="A309" s="36"/>
      <c r="B309" s="10" t="s">
        <v>255</v>
      </c>
      <c r="C309" s="29" t="s">
        <v>263</v>
      </c>
      <c r="D309" s="35"/>
    </row>
    <row r="310" spans="1:4" hidden="1">
      <c r="A310" s="36"/>
      <c r="B310" s="10" t="s">
        <v>255</v>
      </c>
      <c r="C310" s="29" t="s">
        <v>264</v>
      </c>
      <c r="D310" s="35"/>
    </row>
    <row r="311" spans="1:4" hidden="1">
      <c r="A311" s="36"/>
      <c r="B311" s="10" t="s">
        <v>255</v>
      </c>
      <c r="C311" s="29" t="s">
        <v>265</v>
      </c>
      <c r="D311" s="35"/>
    </row>
    <row r="312" spans="1:4" hidden="1">
      <c r="A312" s="36"/>
      <c r="B312" s="10" t="s">
        <v>255</v>
      </c>
      <c r="C312" s="29" t="s">
        <v>266</v>
      </c>
      <c r="D312" s="35"/>
    </row>
    <row r="313" spans="1:4" hidden="1">
      <c r="A313" s="36"/>
      <c r="B313" s="10" t="s">
        <v>255</v>
      </c>
      <c r="C313" s="29" t="s">
        <v>267</v>
      </c>
      <c r="D313" s="35"/>
    </row>
    <row r="314" spans="1:4" hidden="1">
      <c r="A314" s="36"/>
      <c r="B314" s="10" t="s">
        <v>255</v>
      </c>
      <c r="C314" s="29" t="s">
        <v>268</v>
      </c>
      <c r="D314" s="35"/>
    </row>
    <row r="315" spans="1:4" hidden="1">
      <c r="A315" s="36"/>
      <c r="B315" s="10" t="s">
        <v>255</v>
      </c>
      <c r="C315" s="29" t="s">
        <v>269</v>
      </c>
      <c r="D315" s="35"/>
    </row>
    <row r="316" spans="1:4" hidden="1">
      <c r="A316" s="36"/>
      <c r="B316" s="10" t="s">
        <v>255</v>
      </c>
      <c r="C316" s="29" t="s">
        <v>270</v>
      </c>
      <c r="D316" s="35"/>
    </row>
    <row r="317" spans="1:4" hidden="1">
      <c r="A317" s="36"/>
      <c r="B317" s="10" t="s">
        <v>255</v>
      </c>
      <c r="C317" s="29" t="s">
        <v>271</v>
      </c>
      <c r="D317" s="35"/>
    </row>
    <row r="318" spans="1:4" hidden="1">
      <c r="A318" s="36"/>
      <c r="B318" s="10" t="s">
        <v>255</v>
      </c>
      <c r="C318" s="29" t="s">
        <v>272</v>
      </c>
      <c r="D318" s="35"/>
    </row>
    <row r="319" spans="1:4" hidden="1">
      <c r="A319" s="36"/>
      <c r="B319" s="10" t="s">
        <v>273</v>
      </c>
      <c r="C319" s="28" t="s">
        <v>274</v>
      </c>
      <c r="D319" s="34"/>
    </row>
    <row r="320" spans="1:4" hidden="1">
      <c r="A320" s="36"/>
      <c r="B320" s="10" t="s">
        <v>273</v>
      </c>
      <c r="C320" s="28" t="s">
        <v>275</v>
      </c>
      <c r="D320" s="34"/>
    </row>
    <row r="321" spans="1:4" hidden="1">
      <c r="A321" s="36"/>
      <c r="B321" s="10" t="s">
        <v>273</v>
      </c>
      <c r="C321" s="28" t="s">
        <v>276</v>
      </c>
      <c r="D321" s="34"/>
    </row>
    <row r="322" spans="1:4" hidden="1">
      <c r="A322" s="36"/>
      <c r="B322" s="10" t="s">
        <v>273</v>
      </c>
      <c r="C322" s="28" t="s">
        <v>277</v>
      </c>
      <c r="D322" s="34"/>
    </row>
    <row r="323" spans="1:4" hidden="1">
      <c r="A323" s="36"/>
      <c r="B323" s="10" t="s">
        <v>278</v>
      </c>
      <c r="C323" s="28" t="s">
        <v>279</v>
      </c>
      <c r="D323" s="34"/>
    </row>
    <row r="324" spans="1:4" hidden="1">
      <c r="A324" s="36"/>
      <c r="B324" s="10" t="s">
        <v>278</v>
      </c>
      <c r="C324" s="28" t="s">
        <v>280</v>
      </c>
      <c r="D324" s="34"/>
    </row>
    <row r="325" spans="1:4" hidden="1">
      <c r="A325" s="36"/>
      <c r="B325" s="10" t="s">
        <v>281</v>
      </c>
      <c r="C325" s="28" t="s">
        <v>282</v>
      </c>
      <c r="D325" s="34"/>
    </row>
    <row r="326" spans="1:4" hidden="1">
      <c r="A326" s="36"/>
      <c r="B326" s="10" t="s">
        <v>281</v>
      </c>
      <c r="C326" s="28" t="s">
        <v>283</v>
      </c>
      <c r="D326" s="34"/>
    </row>
    <row r="327" spans="1:4" hidden="1">
      <c r="A327" s="36"/>
      <c r="B327" s="10" t="s">
        <v>281</v>
      </c>
      <c r="C327" s="28" t="s">
        <v>284</v>
      </c>
      <c r="D327" s="34"/>
    </row>
    <row r="328" spans="1:4" hidden="1">
      <c r="A328" s="36"/>
      <c r="B328" s="10" t="s">
        <v>281</v>
      </c>
      <c r="C328" s="28" t="s">
        <v>285</v>
      </c>
      <c r="D328" s="34"/>
    </row>
    <row r="329" spans="1:4" hidden="1">
      <c r="A329" s="36"/>
      <c r="B329" s="10" t="s">
        <v>281</v>
      </c>
      <c r="C329" s="28" t="s">
        <v>286</v>
      </c>
      <c r="D329" s="34"/>
    </row>
    <row r="330" spans="1:4" hidden="1">
      <c r="A330" s="36"/>
      <c r="B330" s="10" t="s">
        <v>281</v>
      </c>
      <c r="C330" s="28" t="s">
        <v>287</v>
      </c>
      <c r="D330" s="34"/>
    </row>
    <row r="331" spans="1:4" hidden="1">
      <c r="A331" s="36"/>
      <c r="B331" s="10" t="s">
        <v>281</v>
      </c>
      <c r="C331" s="28" t="s">
        <v>288</v>
      </c>
      <c r="D331" s="34"/>
    </row>
    <row r="332" spans="1:4" hidden="1">
      <c r="A332" s="36"/>
      <c r="B332" s="10" t="s">
        <v>281</v>
      </c>
      <c r="C332" s="28" t="s">
        <v>289</v>
      </c>
      <c r="D332" s="34"/>
    </row>
    <row r="333" spans="1:4" hidden="1">
      <c r="A333" s="36"/>
      <c r="B333" s="10" t="s">
        <v>281</v>
      </c>
      <c r="C333" s="28" t="s">
        <v>290</v>
      </c>
      <c r="D333" s="34"/>
    </row>
    <row r="334" spans="1:4" hidden="1">
      <c r="A334" s="36"/>
      <c r="B334" s="10" t="s">
        <v>281</v>
      </c>
      <c r="C334" s="28" t="s">
        <v>291</v>
      </c>
      <c r="D334" s="34"/>
    </row>
    <row r="335" spans="1:4" hidden="1">
      <c r="A335" s="36"/>
      <c r="B335" s="10" t="s">
        <v>281</v>
      </c>
      <c r="C335" s="28" t="s">
        <v>292</v>
      </c>
      <c r="D335" s="34"/>
    </row>
    <row r="336" spans="1:4" hidden="1">
      <c r="A336" s="36"/>
      <c r="B336" s="10" t="s">
        <v>281</v>
      </c>
      <c r="C336" s="28" t="s">
        <v>293</v>
      </c>
      <c r="D336" s="34"/>
    </row>
    <row r="337" spans="1:4" hidden="1">
      <c r="A337" s="36"/>
      <c r="B337" s="10" t="s">
        <v>281</v>
      </c>
      <c r="C337" s="28" t="s">
        <v>294</v>
      </c>
      <c r="D337" s="34"/>
    </row>
    <row r="338" spans="1:4" hidden="1">
      <c r="A338" s="36"/>
      <c r="B338" s="10" t="s">
        <v>281</v>
      </c>
      <c r="C338" s="28" t="s">
        <v>295</v>
      </c>
      <c r="D338" s="34"/>
    </row>
    <row r="339" spans="1:4" hidden="1">
      <c r="A339" s="36"/>
      <c r="B339" s="10" t="s">
        <v>281</v>
      </c>
      <c r="C339" s="28" t="s">
        <v>296</v>
      </c>
      <c r="D339" s="34"/>
    </row>
    <row r="340" spans="1:4" hidden="1">
      <c r="A340" s="36"/>
      <c r="B340" s="10" t="s">
        <v>281</v>
      </c>
      <c r="C340" s="28" t="s">
        <v>297</v>
      </c>
      <c r="D340" s="34"/>
    </row>
    <row r="341" spans="1:4" hidden="1">
      <c r="A341" s="36"/>
      <c r="B341" s="10" t="s">
        <v>281</v>
      </c>
      <c r="C341" s="28" t="s">
        <v>298</v>
      </c>
      <c r="D341" s="34"/>
    </row>
    <row r="342" spans="1:4" hidden="1">
      <c r="A342" s="36"/>
      <c r="B342" s="10" t="s">
        <v>281</v>
      </c>
      <c r="C342" s="28" t="s">
        <v>299</v>
      </c>
      <c r="D342" s="34"/>
    </row>
    <row r="343" spans="1:4" hidden="1">
      <c r="A343" s="36"/>
      <c r="B343" s="10" t="s">
        <v>281</v>
      </c>
      <c r="C343" s="28" t="s">
        <v>300</v>
      </c>
      <c r="D343" s="34"/>
    </row>
    <row r="344" spans="1:4" hidden="1">
      <c r="A344" s="36"/>
      <c r="B344" s="10" t="s">
        <v>281</v>
      </c>
      <c r="C344" s="28" t="s">
        <v>301</v>
      </c>
      <c r="D344" s="34"/>
    </row>
    <row r="345" spans="1:4" hidden="1">
      <c r="A345" s="36"/>
      <c r="B345" s="10" t="s">
        <v>281</v>
      </c>
      <c r="C345" s="28" t="s">
        <v>302</v>
      </c>
      <c r="D345" s="34"/>
    </row>
    <row r="346" spans="1:4" hidden="1">
      <c r="A346" s="36"/>
      <c r="B346" s="10" t="s">
        <v>281</v>
      </c>
      <c r="C346" s="28" t="s">
        <v>303</v>
      </c>
      <c r="D346" s="34"/>
    </row>
    <row r="347" spans="1:4" hidden="1">
      <c r="A347" s="36"/>
      <c r="B347" s="10" t="s">
        <v>281</v>
      </c>
      <c r="C347" s="28" t="s">
        <v>304</v>
      </c>
      <c r="D347" s="34"/>
    </row>
    <row r="348" spans="1:4" hidden="1">
      <c r="A348" s="36"/>
      <c r="B348" s="10" t="s">
        <v>281</v>
      </c>
      <c r="C348" s="28" t="s">
        <v>305</v>
      </c>
      <c r="D348" s="34"/>
    </row>
    <row r="349" spans="1:4" hidden="1">
      <c r="A349" s="36"/>
      <c r="B349" s="10" t="s">
        <v>281</v>
      </c>
      <c r="C349" s="28" t="s">
        <v>306</v>
      </c>
      <c r="D349" s="34"/>
    </row>
    <row r="350" spans="1:4" hidden="1">
      <c r="A350" s="36"/>
      <c r="B350" s="10" t="s">
        <v>281</v>
      </c>
      <c r="C350" s="28" t="s">
        <v>307</v>
      </c>
      <c r="D350" s="34"/>
    </row>
    <row r="351" spans="1:4" hidden="1">
      <c r="A351" s="36"/>
      <c r="B351" s="10" t="s">
        <v>281</v>
      </c>
      <c r="C351" s="28" t="s">
        <v>308</v>
      </c>
      <c r="D351" s="34"/>
    </row>
    <row r="352" spans="1:4" hidden="1">
      <c r="A352" s="36"/>
      <c r="B352" s="10" t="s">
        <v>281</v>
      </c>
      <c r="C352" s="28" t="s">
        <v>309</v>
      </c>
      <c r="D352" s="34"/>
    </row>
    <row r="353" spans="1:4" hidden="1">
      <c r="A353" s="36"/>
      <c r="B353" s="10" t="s">
        <v>281</v>
      </c>
      <c r="C353" s="28" t="s">
        <v>310</v>
      </c>
      <c r="D353" s="34"/>
    </row>
    <row r="354" spans="1:4" hidden="1">
      <c r="A354" s="38"/>
      <c r="B354" s="10" t="s">
        <v>281</v>
      </c>
      <c r="C354" s="28" t="s">
        <v>311</v>
      </c>
      <c r="D354" s="34"/>
    </row>
    <row r="355" spans="1:4" hidden="1">
      <c r="A355" s="38"/>
      <c r="B355" s="10" t="s">
        <v>281</v>
      </c>
      <c r="C355" s="28" t="s">
        <v>312</v>
      </c>
      <c r="D355" s="34"/>
    </row>
    <row r="356" spans="1:4" hidden="1">
      <c r="A356" s="38"/>
      <c r="B356" s="10" t="s">
        <v>281</v>
      </c>
      <c r="C356" s="28" t="s">
        <v>313</v>
      </c>
      <c r="D356" s="34"/>
    </row>
    <row r="357" spans="1:4" hidden="1">
      <c r="B357" s="10" t="s">
        <v>281</v>
      </c>
      <c r="C357" s="28" t="s">
        <v>314</v>
      </c>
      <c r="D357" s="34"/>
    </row>
    <row r="358" spans="1:4" hidden="1">
      <c r="B358" s="10" t="s">
        <v>281</v>
      </c>
      <c r="C358" s="28" t="s">
        <v>315</v>
      </c>
      <c r="D358" s="34"/>
    </row>
    <row r="359" spans="1:4" hidden="1">
      <c r="B359" s="10" t="s">
        <v>281</v>
      </c>
      <c r="C359" s="28" t="s">
        <v>316</v>
      </c>
      <c r="D359" s="34"/>
    </row>
    <row r="360" spans="1:4" hidden="1">
      <c r="B360" s="10" t="s">
        <v>281</v>
      </c>
      <c r="C360" s="28" t="s">
        <v>317</v>
      </c>
      <c r="D360" s="34"/>
    </row>
    <row r="361" spans="1:4" hidden="1">
      <c r="B361" s="10" t="s">
        <v>281</v>
      </c>
      <c r="C361" s="28" t="s">
        <v>318</v>
      </c>
      <c r="D361" s="34"/>
    </row>
    <row r="362" spans="1:4" hidden="1">
      <c r="B362" s="10" t="s">
        <v>281</v>
      </c>
      <c r="C362" s="28" t="s">
        <v>319</v>
      </c>
      <c r="D362" s="34"/>
    </row>
    <row r="363" spans="1:4" hidden="1">
      <c r="B363" s="10" t="s">
        <v>281</v>
      </c>
      <c r="C363" s="28" t="s">
        <v>320</v>
      </c>
      <c r="D363" s="34"/>
    </row>
    <row r="364" spans="1:4" hidden="1">
      <c r="B364" s="10" t="s">
        <v>281</v>
      </c>
      <c r="C364" s="28" t="s">
        <v>321</v>
      </c>
      <c r="D364" s="34"/>
    </row>
    <row r="365" spans="1:4" hidden="1">
      <c r="B365" s="10" t="s">
        <v>281</v>
      </c>
      <c r="C365" s="28" t="s">
        <v>322</v>
      </c>
      <c r="D365" s="34"/>
    </row>
    <row r="366" spans="1:4" hidden="1">
      <c r="B366" s="10" t="s">
        <v>281</v>
      </c>
      <c r="C366" s="28" t="s">
        <v>323</v>
      </c>
      <c r="D366" s="34"/>
    </row>
    <row r="367" spans="1:4" hidden="1">
      <c r="B367" s="10" t="s">
        <v>281</v>
      </c>
      <c r="C367" s="28" t="s">
        <v>324</v>
      </c>
      <c r="D367" s="34"/>
    </row>
    <row r="368" spans="1:4" hidden="1">
      <c r="B368" s="10" t="s">
        <v>281</v>
      </c>
      <c r="C368" s="28" t="s">
        <v>325</v>
      </c>
      <c r="D368" s="34"/>
    </row>
    <row r="369" spans="2:4" hidden="1">
      <c r="B369" s="10" t="s">
        <v>281</v>
      </c>
      <c r="C369" s="28" t="s">
        <v>326</v>
      </c>
      <c r="D369" s="34"/>
    </row>
    <row r="370" spans="2:4" hidden="1">
      <c r="B370" s="10" t="s">
        <v>281</v>
      </c>
      <c r="C370" s="28" t="s">
        <v>327</v>
      </c>
      <c r="D370" s="34"/>
    </row>
    <row r="371" spans="2:4" hidden="1">
      <c r="B371" s="10" t="s">
        <v>281</v>
      </c>
      <c r="C371" s="28" t="s">
        <v>328</v>
      </c>
      <c r="D371" s="34"/>
    </row>
    <row r="372" spans="2:4" hidden="1">
      <c r="B372" s="10" t="s">
        <v>281</v>
      </c>
      <c r="C372" s="28" t="s">
        <v>329</v>
      </c>
      <c r="D372" s="34"/>
    </row>
    <row r="373" spans="2:4" hidden="1">
      <c r="B373" s="30" t="s">
        <v>281</v>
      </c>
      <c r="C373" s="28" t="s">
        <v>330</v>
      </c>
      <c r="D373" s="34"/>
    </row>
    <row r="374" spans="2:4" hidden="1">
      <c r="B374" s="30" t="s">
        <v>281</v>
      </c>
      <c r="C374" s="28" t="s">
        <v>331</v>
      </c>
      <c r="D374" s="34"/>
    </row>
    <row r="375" spans="2:4" hidden="1">
      <c r="B375" s="30" t="s">
        <v>281</v>
      </c>
      <c r="C375" s="28" t="s">
        <v>332</v>
      </c>
      <c r="D375" s="34"/>
    </row>
    <row r="376" spans="2:4" hidden="1">
      <c r="B376" s="30">
        <v>30</v>
      </c>
      <c r="C376" s="28" t="s">
        <v>409</v>
      </c>
      <c r="D376" s="34"/>
    </row>
    <row r="377" spans="2:4" s="33" customFormat="1" hidden="1">
      <c r="B377" s="30" t="s">
        <v>281</v>
      </c>
      <c r="C377" s="28" t="s">
        <v>333</v>
      </c>
      <c r="D377" s="34"/>
    </row>
    <row r="378" spans="2:4" hidden="1">
      <c r="B378" s="30" t="s">
        <v>281</v>
      </c>
      <c r="C378" s="28" t="s">
        <v>359</v>
      </c>
      <c r="D378" s="34"/>
    </row>
    <row r="379" spans="2:4" hidden="1">
      <c r="B379" s="30" t="s">
        <v>132</v>
      </c>
      <c r="C379" s="28" t="s">
        <v>334</v>
      </c>
      <c r="D379" s="34"/>
    </row>
    <row r="380" spans="2:4" hidden="1">
      <c r="B380" s="30" t="s">
        <v>281</v>
      </c>
      <c r="C380" s="40" t="s">
        <v>414</v>
      </c>
    </row>
    <row r="381" spans="2:4" hidden="1"/>
    <row r="382" spans="2:4" hidden="1"/>
    <row r="383" spans="2:4" hidden="1"/>
    <row r="384" spans="2:4" hidden="1"/>
    <row r="385" hidden="1"/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4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autoPict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V41"/>
  <sheetViews>
    <sheetView showGridLines="0" showRowColHeaders="0" showZeros="0" tabSelected="1" showOutlineSymbols="0" topLeftCell="A28" zoomScaleNormal="100" zoomScaleSheetLayoutView="100" workbookViewId="0">
      <selection activeCell="D37" sqref="D37"/>
    </sheetView>
  </sheetViews>
  <sheetFormatPr defaultRowHeight="12.75"/>
  <cols>
    <col min="1" max="1" width="3.5703125" style="24" customWidth="1"/>
    <col min="2" max="2" width="57.7109375" style="13" customWidth="1"/>
    <col min="3" max="3" width="22.5703125" style="14" customWidth="1"/>
    <col min="4" max="4" width="21" style="14" customWidth="1"/>
    <col min="5" max="5" width="21.5703125" style="14" customWidth="1"/>
    <col min="6" max="6" width="21.85546875" style="14" customWidth="1"/>
    <col min="7" max="7" width="13.140625" style="14" customWidth="1"/>
    <col min="8" max="8" width="14" style="14" customWidth="1"/>
    <col min="9" max="9" width="13.42578125" style="14" customWidth="1"/>
    <col min="10" max="10" width="14.28515625" style="14" customWidth="1"/>
    <col min="11" max="11" width="16.5703125" style="14" customWidth="1"/>
    <col min="12" max="12" width="19" style="14" customWidth="1"/>
    <col min="13" max="13" width="19.140625" style="14" customWidth="1"/>
    <col min="14" max="14" width="17.140625" style="14" customWidth="1"/>
    <col min="15" max="15" width="18.28515625" style="14" customWidth="1"/>
    <col min="16" max="16" width="17.28515625" style="14" customWidth="1"/>
    <col min="17" max="17" width="17.140625" style="14" customWidth="1"/>
    <col min="18" max="18" width="16.140625" style="14" customWidth="1"/>
    <col min="19" max="19" width="18.42578125" style="14" customWidth="1"/>
    <col min="20" max="20" width="16.7109375" style="14" customWidth="1"/>
    <col min="21" max="21" width="18.28515625" style="14" customWidth="1"/>
    <col min="22" max="16384" width="9.140625" style="14"/>
  </cols>
  <sheetData>
    <row r="1" spans="1:22" ht="13.5" customHeight="1">
      <c r="A1" s="89" t="s">
        <v>384</v>
      </c>
      <c r="B1" s="90"/>
      <c r="C1" s="84"/>
      <c r="D1" s="84"/>
      <c r="E1" s="84"/>
      <c r="F1" s="84"/>
    </row>
    <row r="2" spans="1:22" ht="13.5" customHeight="1">
      <c r="A2" s="89" t="s">
        <v>335</v>
      </c>
      <c r="B2" s="90"/>
      <c r="C2" s="84"/>
      <c r="D2" s="84"/>
      <c r="E2" s="84"/>
      <c r="F2" s="84"/>
    </row>
    <row r="3" spans="1:22" ht="13.5" customHeight="1">
      <c r="A3" s="89" t="s">
        <v>338</v>
      </c>
      <c r="B3" s="90"/>
      <c r="C3" s="84"/>
      <c r="D3" s="84"/>
      <c r="E3" s="84"/>
      <c r="F3" s="84"/>
    </row>
    <row r="4" spans="1:22" ht="6" customHeight="1">
      <c r="A4" s="85"/>
      <c r="B4" s="86"/>
      <c r="C4" s="84"/>
      <c r="D4" s="84"/>
      <c r="E4" s="84"/>
      <c r="F4" s="84"/>
    </row>
    <row r="5" spans="1:22" ht="35.25" customHeight="1">
      <c r="A5" s="105" t="s">
        <v>442</v>
      </c>
      <c r="B5" s="105"/>
      <c r="C5" s="105"/>
      <c r="D5" s="105"/>
      <c r="E5" s="105"/>
      <c r="F5" s="105"/>
      <c r="G5" s="66"/>
      <c r="H5" s="66"/>
      <c r="I5" s="66"/>
      <c r="J5" s="66"/>
      <c r="S5" s="20"/>
      <c r="T5" s="21"/>
    </row>
    <row r="6" spans="1:22" ht="12" customHeight="1">
      <c r="A6" s="85"/>
      <c r="B6" s="86"/>
      <c r="C6" s="84"/>
      <c r="D6" s="84"/>
      <c r="E6" s="84"/>
      <c r="F6" s="84"/>
    </row>
    <row r="7" spans="1:22" ht="13.5" customHeight="1">
      <c r="A7" s="88" t="str">
        <f>"ФИЛИЈАЛА:   " &amp; Filijala</f>
        <v>ФИЛИЈАЛА:   12 КРАГУЈЕВАЦ</v>
      </c>
      <c r="B7" s="87"/>
      <c r="C7" s="84"/>
      <c r="D7" s="84"/>
      <c r="E7" s="84"/>
      <c r="F7" s="84"/>
      <c r="T7" s="22"/>
      <c r="U7" s="22"/>
      <c r="V7" s="22"/>
    </row>
    <row r="8" spans="1:22" ht="15" customHeight="1">
      <c r="A8" s="88" t="str">
        <f>"ЗДРАВСТВЕНА УСТАНОВА:  " &amp; ZU</f>
        <v>ЗДРАВСТВЕНА УСТАНОВА:  00212009 СП Б БУКОВИЧКА БАЊА</v>
      </c>
      <c r="B8" s="87"/>
      <c r="C8" s="84"/>
      <c r="D8" s="84"/>
      <c r="E8" s="84"/>
      <c r="F8" s="84"/>
      <c r="Q8" s="16"/>
      <c r="S8" s="17"/>
      <c r="T8" s="17"/>
      <c r="U8" s="23"/>
      <c r="V8" s="22"/>
    </row>
    <row r="9" spans="1:22" ht="15" customHeight="1">
      <c r="A9" s="88" t="str">
        <f>"ДАТУМ УНОСА ПОДАТАКА: "&amp;Datum</f>
        <v>ДАТУМ УНОСА ПОДАТАКА: 05.11.2018.</v>
      </c>
      <c r="B9" s="15"/>
      <c r="C9" s="83" t="s">
        <v>444</v>
      </c>
      <c r="D9" s="83" t="s">
        <v>445</v>
      </c>
      <c r="Q9" s="16"/>
      <c r="S9" s="17"/>
      <c r="T9" s="17"/>
      <c r="U9" s="23"/>
      <c r="V9" s="22"/>
    </row>
    <row r="10" spans="1:22" ht="16.5" customHeight="1">
      <c r="A10" s="12"/>
      <c r="B10" s="82" t="s">
        <v>449</v>
      </c>
      <c r="C10" s="99" t="s">
        <v>451</v>
      </c>
      <c r="D10" s="99" t="s">
        <v>452</v>
      </c>
      <c r="J10" s="41"/>
      <c r="R10" s="18"/>
      <c r="S10" s="18"/>
      <c r="T10" s="18"/>
      <c r="U10" s="19"/>
    </row>
    <row r="11" spans="1:22" ht="16.5" customHeight="1">
      <c r="A11" s="12"/>
      <c r="B11" s="78"/>
      <c r="J11" s="41"/>
      <c r="R11" s="18"/>
      <c r="S11" s="18"/>
      <c r="T11" s="18"/>
      <c r="U11" s="19"/>
    </row>
    <row r="12" spans="1:22" ht="15.75" thickBot="1">
      <c r="C12" s="51"/>
      <c r="D12" s="51" t="s">
        <v>411</v>
      </c>
    </row>
    <row r="13" spans="1:22" ht="15.75" thickTop="1">
      <c r="A13" s="43"/>
      <c r="B13" s="79"/>
      <c r="C13" s="97"/>
      <c r="D13" s="93" t="s">
        <v>443</v>
      </c>
      <c r="E13" s="44"/>
      <c r="F13" s="45"/>
    </row>
    <row r="14" spans="1:22" ht="15">
      <c r="A14" s="67"/>
      <c r="B14" s="80" t="s">
        <v>447</v>
      </c>
      <c r="C14" s="100" t="str">
        <f>C10</f>
        <v>29.10.2018.</v>
      </c>
      <c r="D14" s="94">
        <f>D15+D16</f>
        <v>161544.70000000001</v>
      </c>
      <c r="E14" s="44"/>
      <c r="F14" s="44"/>
    </row>
    <row r="15" spans="1:22" ht="15">
      <c r="A15" s="46">
        <v>1</v>
      </c>
      <c r="B15" s="81" t="s">
        <v>415</v>
      </c>
      <c r="C15" s="98"/>
      <c r="D15" s="95">
        <v>161544.70000000001</v>
      </c>
      <c r="E15" s="44"/>
      <c r="F15" s="44"/>
    </row>
    <row r="16" spans="1:22" ht="30.75" customHeight="1" thickBot="1">
      <c r="A16" s="47">
        <v>2</v>
      </c>
      <c r="B16" s="106" t="s">
        <v>448</v>
      </c>
      <c r="C16" s="107"/>
      <c r="D16" s="96"/>
      <c r="E16" s="48"/>
      <c r="F16" s="44"/>
    </row>
    <row r="17" spans="1:6" ht="16.5" thickTop="1" thickBot="1">
      <c r="A17" s="49"/>
      <c r="B17" s="50"/>
      <c r="C17" s="44"/>
      <c r="D17" s="44"/>
      <c r="E17" s="44"/>
      <c r="F17" s="51" t="s">
        <v>411</v>
      </c>
    </row>
    <row r="18" spans="1:6" ht="78.75" customHeight="1" thickTop="1">
      <c r="A18" s="52" t="s">
        <v>416</v>
      </c>
      <c r="B18" s="53" t="s">
        <v>417</v>
      </c>
      <c r="C18" s="53" t="s">
        <v>440</v>
      </c>
      <c r="D18" s="53" t="s">
        <v>450</v>
      </c>
      <c r="E18" s="53" t="s">
        <v>441</v>
      </c>
      <c r="F18" s="54" t="s">
        <v>446</v>
      </c>
    </row>
    <row r="19" spans="1:6" ht="15">
      <c r="A19" s="55"/>
      <c r="B19" s="56"/>
      <c r="C19" s="57">
        <v>1</v>
      </c>
      <c r="D19" s="57">
        <v>2</v>
      </c>
      <c r="E19" s="57">
        <v>3</v>
      </c>
      <c r="F19" s="91" t="s">
        <v>418</v>
      </c>
    </row>
    <row r="20" spans="1:6" ht="15">
      <c r="A20" s="58">
        <v>1</v>
      </c>
      <c r="B20" s="59" t="s">
        <v>419</v>
      </c>
      <c r="C20" s="72">
        <v>3116.59</v>
      </c>
      <c r="D20" s="72">
        <v>5083.33</v>
      </c>
      <c r="E20" s="73"/>
      <c r="F20" s="92">
        <f>C20+D20-E20</f>
        <v>8199.92</v>
      </c>
    </row>
    <row r="21" spans="1:6" ht="15">
      <c r="A21" s="58">
        <v>2</v>
      </c>
      <c r="B21" s="59" t="s">
        <v>420</v>
      </c>
      <c r="C21" s="72"/>
      <c r="D21" s="72"/>
      <c r="E21" s="73"/>
      <c r="F21" s="92">
        <f>C21+D21-E21</f>
        <v>0</v>
      </c>
    </row>
    <row r="22" spans="1:6" ht="15">
      <c r="A22" s="58">
        <v>3</v>
      </c>
      <c r="B22" s="59" t="s">
        <v>421</v>
      </c>
      <c r="C22" s="72"/>
      <c r="D22" s="72"/>
      <c r="E22" s="73"/>
      <c r="F22" s="92">
        <f t="shared" ref="F22:F40" si="0">C22+D22-E22</f>
        <v>0</v>
      </c>
    </row>
    <row r="23" spans="1:6" ht="15">
      <c r="A23" s="58">
        <v>4</v>
      </c>
      <c r="B23" s="59" t="s">
        <v>422</v>
      </c>
      <c r="C23" s="72"/>
      <c r="D23" s="72"/>
      <c r="E23" s="73"/>
      <c r="F23" s="92">
        <f t="shared" si="0"/>
        <v>0</v>
      </c>
    </row>
    <row r="24" spans="1:6" ht="15">
      <c r="A24" s="58">
        <v>5</v>
      </c>
      <c r="B24" s="59" t="s">
        <v>423</v>
      </c>
      <c r="C24" s="72"/>
      <c r="D24" s="72"/>
      <c r="E24" s="73"/>
      <c r="F24" s="92">
        <f t="shared" si="0"/>
        <v>0</v>
      </c>
    </row>
    <row r="25" spans="1:6" ht="15">
      <c r="A25" s="58">
        <v>6</v>
      </c>
      <c r="B25" s="59" t="s">
        <v>424</v>
      </c>
      <c r="C25" s="74"/>
      <c r="D25" s="74"/>
      <c r="E25" s="73"/>
      <c r="F25" s="92">
        <f t="shared" si="0"/>
        <v>0</v>
      </c>
    </row>
    <row r="26" spans="1:6" ht="30">
      <c r="A26" s="58">
        <v>7</v>
      </c>
      <c r="B26" s="59" t="s">
        <v>425</v>
      </c>
      <c r="C26" s="74"/>
      <c r="D26" s="74"/>
      <c r="E26" s="73"/>
      <c r="F26" s="92">
        <f t="shared" si="0"/>
        <v>0</v>
      </c>
    </row>
    <row r="27" spans="1:6" ht="15">
      <c r="A27" s="58">
        <v>8</v>
      </c>
      <c r="B27" s="59" t="s">
        <v>426</v>
      </c>
      <c r="C27" s="74"/>
      <c r="D27" s="74"/>
      <c r="E27" s="73"/>
      <c r="F27" s="92">
        <f t="shared" si="0"/>
        <v>0</v>
      </c>
    </row>
    <row r="28" spans="1:6" ht="15">
      <c r="A28" s="58">
        <v>9</v>
      </c>
      <c r="B28" s="59" t="s">
        <v>427</v>
      </c>
      <c r="C28" s="74"/>
      <c r="D28" s="74"/>
      <c r="E28" s="73"/>
      <c r="F28" s="92">
        <f t="shared" si="0"/>
        <v>0</v>
      </c>
    </row>
    <row r="29" spans="1:6" ht="15">
      <c r="A29" s="58">
        <v>10</v>
      </c>
      <c r="B29" s="59" t="s">
        <v>428</v>
      </c>
      <c r="C29" s="74"/>
      <c r="D29" s="74"/>
      <c r="E29" s="73"/>
      <c r="F29" s="92">
        <f t="shared" si="0"/>
        <v>0</v>
      </c>
    </row>
    <row r="30" spans="1:6" ht="30">
      <c r="A30" s="58">
        <v>11</v>
      </c>
      <c r="B30" s="60" t="s">
        <v>429</v>
      </c>
      <c r="C30" s="74"/>
      <c r="D30" s="74"/>
      <c r="E30" s="73"/>
      <c r="F30" s="92">
        <f t="shared" si="0"/>
        <v>0</v>
      </c>
    </row>
    <row r="31" spans="1:6" ht="15">
      <c r="A31" s="58">
        <v>12</v>
      </c>
      <c r="B31" s="59" t="s">
        <v>430</v>
      </c>
      <c r="C31" s="74"/>
      <c r="D31" s="74"/>
      <c r="E31" s="73"/>
      <c r="F31" s="92">
        <f t="shared" si="0"/>
        <v>0</v>
      </c>
    </row>
    <row r="32" spans="1:6" ht="15">
      <c r="A32" s="58">
        <v>13</v>
      </c>
      <c r="B32" s="59" t="s">
        <v>431</v>
      </c>
      <c r="C32" s="74"/>
      <c r="D32" s="74"/>
      <c r="E32" s="73"/>
      <c r="F32" s="92">
        <f t="shared" si="0"/>
        <v>0</v>
      </c>
    </row>
    <row r="33" spans="1:6" ht="15">
      <c r="A33" s="58">
        <v>14</v>
      </c>
      <c r="B33" s="59" t="s">
        <v>432</v>
      </c>
      <c r="C33" s="74"/>
      <c r="D33" s="74"/>
      <c r="E33" s="73"/>
      <c r="F33" s="92">
        <f t="shared" si="0"/>
        <v>0</v>
      </c>
    </row>
    <row r="34" spans="1:6" ht="30">
      <c r="A34" s="58">
        <v>15</v>
      </c>
      <c r="B34" s="59" t="s">
        <v>433</v>
      </c>
      <c r="C34" s="74"/>
      <c r="D34" s="74"/>
      <c r="E34" s="73"/>
      <c r="F34" s="92">
        <f t="shared" si="0"/>
        <v>0</v>
      </c>
    </row>
    <row r="35" spans="1:6" ht="15">
      <c r="A35" s="58">
        <v>16</v>
      </c>
      <c r="B35" s="59" t="s">
        <v>434</v>
      </c>
      <c r="C35" s="74">
        <v>157434.41</v>
      </c>
      <c r="D35" s="74"/>
      <c r="E35" s="73"/>
      <c r="F35" s="92">
        <f t="shared" si="0"/>
        <v>157434.41</v>
      </c>
    </row>
    <row r="36" spans="1:6" ht="15">
      <c r="A36" s="58">
        <v>17</v>
      </c>
      <c r="B36" s="59" t="s">
        <v>435</v>
      </c>
      <c r="C36" s="74">
        <v>279.37</v>
      </c>
      <c r="D36" s="74">
        <v>204791.67</v>
      </c>
      <c r="E36" s="73"/>
      <c r="F36" s="92">
        <f t="shared" si="0"/>
        <v>205071.04</v>
      </c>
    </row>
    <row r="37" spans="1:6" ht="15">
      <c r="A37" s="58">
        <v>18</v>
      </c>
      <c r="B37" s="59" t="s">
        <v>436</v>
      </c>
      <c r="C37" s="74">
        <v>714.33</v>
      </c>
      <c r="D37" s="74">
        <v>125541.67</v>
      </c>
      <c r="E37" s="73"/>
      <c r="F37" s="92">
        <f t="shared" si="0"/>
        <v>126256</v>
      </c>
    </row>
    <row r="38" spans="1:6" ht="30">
      <c r="A38" s="58">
        <v>19</v>
      </c>
      <c r="B38" s="59" t="s">
        <v>437</v>
      </c>
      <c r="C38" s="74"/>
      <c r="D38" s="74"/>
      <c r="E38" s="73"/>
      <c r="F38" s="92">
        <f t="shared" si="0"/>
        <v>0</v>
      </c>
    </row>
    <row r="39" spans="1:6" ht="30">
      <c r="A39" s="61">
        <v>20</v>
      </c>
      <c r="B39" s="62" t="s">
        <v>438</v>
      </c>
      <c r="C39" s="75"/>
      <c r="D39" s="75"/>
      <c r="E39" s="76"/>
      <c r="F39" s="92">
        <f t="shared" si="0"/>
        <v>0</v>
      </c>
    </row>
    <row r="40" spans="1:6" ht="15.75" thickBot="1">
      <c r="A40" s="69"/>
      <c r="B40" s="68" t="s">
        <v>439</v>
      </c>
      <c r="C40" s="71">
        <f>SUM(C20:C39)</f>
        <v>161544.69999999998</v>
      </c>
      <c r="D40" s="71">
        <f>SUM(D20:D39)</f>
        <v>335416.67</v>
      </c>
      <c r="E40" s="71">
        <f>SUM(E20:E39)</f>
        <v>0</v>
      </c>
      <c r="F40" s="70">
        <f t="shared" si="0"/>
        <v>496961.37</v>
      </c>
    </row>
    <row r="41" spans="1:6" ht="15.75" thickTop="1">
      <c r="A41" s="63"/>
      <c r="B41" s="64"/>
      <c r="C41" s="65"/>
      <c r="D41" s="65"/>
      <c r="E41" s="65"/>
      <c r="F41" s="65"/>
    </row>
  </sheetData>
  <sheetProtection password="CB01" sheet="1"/>
  <mergeCells count="2">
    <mergeCell ref="A5:F5"/>
    <mergeCell ref="B16:C16"/>
  </mergeCells>
  <dataValidations count="3">
    <dataValidation type="decimal" allowBlank="1" showInputMessage="1" showErrorMessage="1" error="Proveri unos !!" sqref="U8:U9">
      <formula1>0</formula1>
      <formula2>9999</formula2>
    </dataValidation>
    <dataValidation type="decimal" operator="greaterThan" allowBlank="1" showInputMessage="1" showErrorMessage="1" error="Uneli ste nekorektnu vrednost. Molimo ponovite unos!_x000a__x000a_" sqref="C20:E39">
      <formula1>-0.00001</formula1>
    </dataValidation>
    <dataValidation type="decimal" operator="greaterThan" allowBlank="1" showInputMessage="1" showErrorMessage="1" error="Uneli ste nekorektnu vrednost. Molimo ponovite unos!_x000a_" sqref="D15:D16 C15">
      <formula1>-0.0001</formula1>
    </dataValidation>
  </dataValidations>
  <pageMargins left="0.60433070899999997" right="0.15748031496063" top="0.143700787" bottom="0.15" header="0.15748031496063" footer="1.02362204724409"/>
  <pageSetup paperSize="9" scale="75" orientation="landscape" r:id="rId1"/>
  <headerFooter alignWithMargins="0"/>
  <colBreaks count="2" manualBreakCount="2">
    <brk id="6" max="8" man="1"/>
    <brk id="10" max="1048575" man="1"/>
  </colBreaks>
  <drawing r:id="rId2"/>
  <legacyDrawing r:id="rId3"/>
  <controls>
    <mc:AlternateContent xmlns:mc="http://schemas.openxmlformats.org/markup-compatibility/2006">
      <mc:Choice Requires="x14">
        <control shapeId="18433" r:id="rId4" name="CommandButton1">
          <controlPr locked="0" defaultSize="0" print="0" autoLine="0" r:id="rId5">
            <anchor moveWithCells="1">
              <from>
                <xdr:col>5</xdr:col>
                <xdr:colOff>142875</xdr:colOff>
                <xdr:row>1</xdr:row>
                <xdr:rowOff>19050</xdr:rowOff>
              </from>
              <to>
                <xdr:col>5</xdr:col>
                <xdr:colOff>1400175</xdr:colOff>
                <xdr:row>2</xdr:row>
                <xdr:rowOff>133350</xdr:rowOff>
              </to>
            </anchor>
          </controlPr>
        </control>
      </mc:Choice>
      <mc:Fallback>
        <control shapeId="18433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2018-10-22T11:31:50Z</cp:lastPrinted>
  <dcterms:created xsi:type="dcterms:W3CDTF">2008-10-01T07:06:12Z</dcterms:created>
  <dcterms:modified xsi:type="dcterms:W3CDTF">2018-11-07T06:42:46Z</dcterms:modified>
</cp:coreProperties>
</file>